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750" windowWidth="9555" windowHeight="5610"/>
  </bookViews>
  <sheets>
    <sheet name="Avaliação dos Ind. 2016" sheetId="3" r:id="rId1"/>
  </sheets>
  <calcPr calcId="145621" refMode="R1C1"/>
</workbook>
</file>

<file path=xl/calcChain.xml><?xml version="1.0" encoding="utf-8"?>
<calcChain xmlns="http://schemas.openxmlformats.org/spreadsheetml/2006/main">
  <c r="I61" i="3" l="1"/>
</calcChain>
</file>

<file path=xl/sharedStrings.xml><?xml version="1.0" encoding="utf-8"?>
<sst xmlns="http://schemas.openxmlformats.org/spreadsheetml/2006/main" count="357" uniqueCount="199">
  <si>
    <t>Nº</t>
  </si>
  <si>
    <t>Tipo</t>
  </si>
  <si>
    <t>Indicador</t>
  </si>
  <si>
    <t>Unidade de medida</t>
  </si>
  <si>
    <t>%</t>
  </si>
  <si>
    <t>Razão</t>
  </si>
  <si>
    <t>Resultado Esperado</t>
  </si>
  <si>
    <t>Meta 2016</t>
  </si>
  <si>
    <t>Objetivo 1. Ampliar e qualificar o acesso aos serviços de saúde, em tempo adequado, com ênfase na humanização, equidade e no atendimento das necessidades de saúde, aprimorando a política de atenção básica e especializada, ambulatorial e hospitalar</t>
  </si>
  <si>
    <t>Cobertura de acompanhamento das condicionalidades de Saúde do Programa Bolsa Família</t>
  </si>
  <si>
    <t>Proporção de exodontia em relação aos procedimentos.</t>
  </si>
  <si>
    <t>Aumentar o percentual de cobertura de acompanhamento das condicionalidades de Saúde do Programa Bolsa Família (PBF).</t>
  </si>
  <si>
    <t>Reduzir o percentual de exodontia em relação aos procedimentos preventivos e curativos.</t>
  </si>
  <si>
    <t>Objetivo 2. Aprimorar e implantar as Redes de Atenção à Saúde nas regiões de saúde, com ênfase na articulação da Rede de Urgência e Emergência, Rede Cegonha, Rede de Atenção Psicossocial, Rede de Cuidados à Pessoa com Deficiência, e da Rede de Atenção à Saúde das Pessoas com Doenças Crônicas.</t>
  </si>
  <si>
    <t>Proporção de acesso hospitalar dos óbitos por acidente.</t>
  </si>
  <si>
    <t>Específico</t>
  </si>
  <si>
    <t>Proporção de óbitos nas internações por infarto agudo do miocárdio (IAM)</t>
  </si>
  <si>
    <t>Razão de exames citopatológicos do colo do útero em mulheres de 25 a 64 anos e a população da mesma faixa etária.</t>
  </si>
  <si>
    <t>Universal</t>
  </si>
  <si>
    <t>Razão de exames de mamografia de rastreamento realizados em mulheres de 50 a 69 anos e população da mesma faixa etária</t>
  </si>
  <si>
    <t>Proporção de parto normal no SUS e na Saúde Suplementar</t>
  </si>
  <si>
    <t>Cobertura de Centros de Atenção Psicossocial – Caps</t>
  </si>
  <si>
    <t>Proporção</t>
  </si>
  <si>
    <t>Fator de Multiplicação p/100.000</t>
  </si>
  <si>
    <t>Objetivo 3. Promover o cuidado integral às pessoas nos ciclos de vida (criança, adolescente, jovem, adulto e idoso), considerando as questões de gênero, orientação sexual, raça/etnia, situações de vulnerabilidade, as especificidades e a diversidade na atenção básica, nas redes temáticas e nas redes de atenção à saúde</t>
  </si>
  <si>
    <t>Taxa de Mortalidade Infantil</t>
  </si>
  <si>
    <t>Proporção de óbitos maternos investigados</t>
  </si>
  <si>
    <t>Proporção de óbitos de mulheres em idade fértil (MIF) investigados</t>
  </si>
  <si>
    <t>Taxa</t>
  </si>
  <si>
    <t>Ampliar o número de pessoas assistidas em hospitais quando acidentadas.</t>
  </si>
  <si>
    <t>Reduzir em x% os óbitos nas internações por infarto agudo do miocárdio (IAM).</t>
  </si>
  <si>
    <t>Ampliar a razão de mulheres na faixa etária de 25 a 64 anos com um exame citopatológico a cada três anos.</t>
  </si>
  <si>
    <t>Ampliar a razão de exames de mamografia em mulheres de 50 a 69 anos de idade.</t>
  </si>
  <si>
    <t>Aumentar o percentual de parto normal</t>
  </si>
  <si>
    <t>Aumentar a cobertura dos Centros de Atenção Psicossocial (CAPS).</t>
  </si>
  <si>
    <t>Reduzir a mortalidade infantil.</t>
  </si>
  <si>
    <t>Investigar os óbitos maternos.</t>
  </si>
  <si>
    <t>Investigar os óbitos de mulheres em idade fértil (MIF).</t>
  </si>
  <si>
    <t>Objetivo 4. Reduzir e prevenir os riscos e agravos à saúde da população, considerando os determinantes sociais, por meio das ações de vigilância, promoção e proteção, com foco na prevenção de doenças crônicas não transmissíveis, acidentes e violências, no controle das doenças transmissíveis e na promoção do envelhecimento saudável.</t>
  </si>
  <si>
    <t>Número de casos novos de sífilis congênita em menores de 1 ano de idade</t>
  </si>
  <si>
    <t>Taxa de mortalidade prematura (de 30 a 69 anos) pelo conjunto das quatro principais doenças crônicas não transmissíveis (DCNT – doenças do aparelho circulatório, câncer, diabetes e doenças respiratórias crônicas</t>
  </si>
  <si>
    <t>Proporção de vacinas do Calendário Básico de Vacinação da Criança com coberturas vacinais alcançadas</t>
  </si>
  <si>
    <t>Proporção de cura de casos novos de tuberculose pulmonar com confirmação laboratorial</t>
  </si>
  <si>
    <t>Proporção de exame anti-HIV realizados entre os casos novos de tuberculose</t>
  </si>
  <si>
    <t>Proporção de registro de óbitos com causa básica definida</t>
  </si>
  <si>
    <t>Proporção de municípios com casos de doenças ou agravos relacionados ao trabalho* notificados</t>
  </si>
  <si>
    <t xml:space="preserve">Número de casos novos de aids em menores de 5 anos. </t>
  </si>
  <si>
    <t>Proporção de cura dos casos novos de hanseníase diagnosticados nos anos das coortes</t>
  </si>
  <si>
    <t>Proporção de contatos examinados de casos novos de hanseníase</t>
  </si>
  <si>
    <t>Incidência Parasitária Anual (IPA) de malária</t>
  </si>
  <si>
    <t>Número absoluto de óbitos por dengue</t>
  </si>
  <si>
    <t>Proporção de imóveis visitados em, pelo menos, quatro ciclos de visitas domiciliares para controle da dengue</t>
  </si>
  <si>
    <t>Proporção de análises realizadas em amostras de água para consumo humano quanto aos parâmetros coliformes totais, cloro residual livre e turbidez</t>
  </si>
  <si>
    <t>N. absoluto</t>
  </si>
  <si>
    <t>Reduzir a incidência de sífilis congênita.</t>
  </si>
  <si>
    <t>Reduzir a taxa de mortalidade prematura (de 30 a 69 anos) por doenças crônicas não transmissíveis (doenças do aparelho circulatório, câncer, diabetes e doenças respiratórias crônicas).</t>
  </si>
  <si>
    <t>Alcançar, nacionalmente, em pelo menos 70% dos municípios, as coberturas vacinais adequadas do Calendário Básico de Vacinação da Criança.</t>
  </si>
  <si>
    <t>Aumentar a proporção de cura de casos novos de tuberculose pulmonar com confirmação laboratorial.</t>
  </si>
  <si>
    <t>Realizar exames anti-HIV em 100% dos casos novos de tuberculose.</t>
  </si>
  <si>
    <t>Aumentar a proporção de registro de óbitos com causa básica definida.</t>
  </si>
  <si>
    <t>Ampliar a proporção de municípios com casos de doenças ou agravos relacionados ao trabalho* notificados, passando de 83% em 2015 para 86% em 2016, em âmbito nacional.</t>
  </si>
  <si>
    <t>Reduzir a incidência de aids em menores de 5 anos.</t>
  </si>
  <si>
    <t>Aumentar a proporção de cura dos casos novos de hanseníase nos anos das coortes.</t>
  </si>
  <si>
    <t>&gt; 80% dos contatos examinados dos casos novos de hanseníase, nos anos das coortes.</t>
  </si>
  <si>
    <t>Reduzir a Incidência Parasitária Anual (IPA) de malária na Região Amazônica.</t>
  </si>
  <si>
    <t>Reduzir em nível nacional o número absoluto de óbitos por dengue.</t>
  </si>
  <si>
    <t>Realizar visitas domiciliares para o controle da dengue.</t>
  </si>
  <si>
    <t>Ampliar a proporção de análises realizadas em amostras de água para consumo humano, quanto aos parâmetros coliformes totais, cloro residual livre (ou outro residual de agente desinfetante) e turbidez.</t>
  </si>
  <si>
    <t>Percentual de municípios que realizam no mínimo seis grupos de ações de Vigilância Sanitária, consideradas necessárias a todos os municípios</t>
  </si>
  <si>
    <t>Ampliar o percentual de municípios que realizam no mínimo seis grupos de ações de Vigilância Sanitária, consideradas necessárias.</t>
  </si>
  <si>
    <t xml:space="preserve"> Objetivo 10. Promover, para as necessidades do SUS, a formação, a educação permanente, a qualificação, a valorização dos trabalhadores, a desprecarização e a democratização das relações de trabalho</t>
  </si>
  <si>
    <t>Proporção de ações de educação permanente implementadas e/ou realizadas</t>
  </si>
  <si>
    <t>Implementar ações de educação permanente para qualificação das áreas prioritárias do SUS.</t>
  </si>
  <si>
    <t>Diretriz. Aprimorar a relação federativa no SUS, fortalecendo a gestão compartilhada nas regiões de saúde e com a revisão dos instrumentos de gestão, considerando as especificidades regionais e a concertação de responsabilidades dos municípios, estados e União, visando oferecer ao cidadão o cuidado integral.</t>
  </si>
  <si>
    <t>Ampliar o número de planos de saúde enviados aos conselhos de saúde</t>
  </si>
  <si>
    <t>Planos de saúde enviados aos conselhos de saúde</t>
  </si>
  <si>
    <t>Proporção de entes com pelo menos uma alimentação por ano no Banco de Preço em Saúde</t>
  </si>
  <si>
    <t>Meta Regional: X% de municípios da região com pelo menos uma alimentação por ano no Banco de Preços em Saúde. Meta municipal, estadual e DF: Realizar pelo menos uma alimentação por ano no Banco de Preços em Saúde.</t>
  </si>
  <si>
    <t>Diretriz . Aprimorar as redes de atenção e promover o cuidado integral às pessoas nos vários ciclos de vida (criança, adolescente, jovem, adulto e idoso), considerando as questões de gênero e das populações em situação de vulnerabilidade social, na atenção básica, nas redes temáticas e nas redes de atenção nas regiões de saúde.</t>
  </si>
  <si>
    <t>Diretriz -. Ampliar e qualificar o acesso aos serviços de saúde de qualidade, em tempo adequado, com ênfase na humanização, equidade e no atendimento das necessidades de saúde, aprimorando a política de atenção básica, especializada, ambulatorial e hospitalar, e garantindo o acesso a medicamentos no âmbito do SUS.</t>
  </si>
  <si>
    <t>Diretriz -Reduzir e prevenir os riscos e agravos à saúde da população, por meio das ações de vigilância, promoção e proteção, com foco na prevenção de doenças crônicas não transmissíveis, acidentes e violências, no controle das doenças transmissíveis e na promoção do envelhecimento saudável.</t>
  </si>
  <si>
    <t>Objetivo 8. Aprimorar o marco regulatório e as ações de vigilância sanitária, para assegurar a proteção à saúde e o desenvolvimento sustentável do setor.</t>
  </si>
  <si>
    <t>Diretriz - Fortalecer o papel do Estado na regulação do trabalho em saúde e ordenar, para as necessidades do SUS, a formação, a educação permanente, a qualificação, a valorização dos trabalhadores e trabalhadoras, combatendo a precarização e favorecendo a democratização das relações de trabalho. Tudo isso considerando as metas de superação das demandas do mundo do trabalho na área da saúde, estabelecidas pela Década de Gestão do Trabalho e Educação em Saúde, iniciada em 2013.</t>
  </si>
  <si>
    <t>Objetivo 12: Aprimorar a relação interfederativa e a atuação do Ministério da Saúde como gestor federal do SUS</t>
  </si>
  <si>
    <t>Diretriz - Garantir o financiamento estável e sustentável para o SUS, melhorando o padrão do gasto e qualificando o financiamento tripartite e os processos de transferência de recursos.</t>
  </si>
  <si>
    <t>Objetivo 13: Melhorar o padrão de gasto, qualificar o financiamento tripartite e os processos de transferência de recursos, na perspectiva do financiamento estável e sustentável</t>
  </si>
  <si>
    <t>Departamento de Planejamento</t>
  </si>
  <si>
    <t>&lt; 0,5/1.000 nascidos vivos</t>
  </si>
  <si>
    <t>Resultado 2016</t>
  </si>
  <si>
    <t>Área Técnica Responsável</t>
  </si>
  <si>
    <t>RUE</t>
  </si>
  <si>
    <t>REDE CEGONHA/SAÚDE DA MULHER</t>
  </si>
  <si>
    <t>RAPS</t>
  </si>
  <si>
    <t>REDE CEGONHA/SAÚDE DA CRIANÇA</t>
  </si>
  <si>
    <t>REDE CRÔNICOS/FCECON</t>
  </si>
  <si>
    <t>FVS/AM</t>
  </si>
  <si>
    <t>REDE CRÔNICOS/FVS/AM</t>
  </si>
  <si>
    <t>DABE</t>
  </si>
  <si>
    <t>FUAM</t>
  </si>
  <si>
    <t>DGRH</t>
  </si>
  <si>
    <t>DEPLAN</t>
  </si>
  <si>
    <t>Parâmetro Nacional (Para alguns indicadores)</t>
  </si>
  <si>
    <t>ausência de casos de aids em menores de 5 anos.</t>
  </si>
  <si>
    <t>Os graus de risco, expresso em valores da IPA de malária são: municípios de baixo risco (≤ 9,9 casos/1.000 habitantes); médio risco (entre 10,0 e ≤ 49,9 casos/1.000 habitantes) e alto risco (≥ 50 casos/1.000 habitantes).</t>
  </si>
  <si>
    <t>Parâmetro Nacional               (Para alguns indicadores)</t>
  </si>
  <si>
    <t>Parâmetro Nacional                (Para alguns indicadores)</t>
  </si>
  <si>
    <t>Parâmetro Nacional              (Para alguns indicadores)</t>
  </si>
  <si>
    <t>Parâmetro Nacional          (Para alguns indicadores)</t>
  </si>
  <si>
    <t>LEGENDA:</t>
  </si>
  <si>
    <t>Análise do Resultado                                                               (justificar o não alcance da meta,  e se alcançou, o que determinou para o bom desempenho)</t>
  </si>
  <si>
    <t>NA                       O banco utiliza descrição diferente da utilizada para as compras na SES</t>
  </si>
  <si>
    <t>Processo de Avaliação/Resultado dos Indicadores do Sispacto 2016 - AMAZONAS</t>
  </si>
  <si>
    <t>NE</t>
  </si>
  <si>
    <t>NA</t>
  </si>
  <si>
    <t>NÃO EXISTENTE</t>
  </si>
  <si>
    <t>NÃO SE APLICA</t>
  </si>
  <si>
    <t>100%                        Linha de base: considerar 2014</t>
  </si>
  <si>
    <t>7,00</t>
  </si>
  <si>
    <t>50,00</t>
  </si>
  <si>
    <t>20,00</t>
  </si>
  <si>
    <t>0,54</t>
  </si>
  <si>
    <t>0,30</t>
  </si>
  <si>
    <t>62,00</t>
  </si>
  <si>
    <t>0,55</t>
  </si>
  <si>
    <t>14,40</t>
  </si>
  <si>
    <t>100,00</t>
  </si>
  <si>
    <t>85,00</t>
  </si>
  <si>
    <t>370</t>
  </si>
  <si>
    <t>250,00</t>
  </si>
  <si>
    <t>70,00</t>
  </si>
  <si>
    <t>75,00</t>
  </si>
  <si>
    <t>90,00</t>
  </si>
  <si>
    <t>80,00</t>
  </si>
  <si>
    <t>15</t>
  </si>
  <si>
    <t>16,30</t>
  </si>
  <si>
    <t>3</t>
  </si>
  <si>
    <t>35,00</t>
  </si>
  <si>
    <t xml:space="preserve">Embora o Estado tenha alcançado a meta proposta de 62%, para um resultado de  63,4% de parto normal, precisamos intensificara as ações para o alcançe de 85% de partos normais , tendo em vista as recomendações da Organização Mundial de Saúde que orienta que as taxas de cesareas não devam ultrapassar 15%.D a necessidade de intensificar a qualificação da atenção às boas práticas no pré-natal, parto e nascimento, o que resultará  em ento dos partos normais. Lembramos ainda, que emboras não conste no SINASC parto normal realizado por parteira e sim parto domiciliar, salientamos a necessidade também de reconhecimento e apoio destas, pelos municípios.  </t>
  </si>
  <si>
    <t>A meta não alcançada refere-se a quantidade inferior de implantanção/habilitação  de Centros de Atenção Psicossocial pelos municipios do Estado prevista no plano pactuado, entretanto ainda se encontra em processo de implantação e hablitação alguns desses dispositivos tais como: CAPS Ad III em Manaus, CAPS I em São Paulo de Olivença, CAPS I em Careiro Castanho, CAPS I em Novo Airipuanã e CAPS I em Codajás, totalizando mais cinco Pontos de Atenção da RAPS; requalificação do CAPS II de Manaus para CAPS III Ressaltamos o interesse de demais municipios  na implantação de CAPS agregando e fortalecendo a RAPS.</t>
  </si>
  <si>
    <t>Analisando os  procedimentos do indicador  de Jan a Dez/2016,  nos focamos nos procedimentos de exodontia e constatamos: tivemos 5 municípios não apresentaram nenhum dos 31 procedimentos (por motivo não conhecido ou tiveram problemas com os sistemas de informações) ; 02 municípios não realizaram nenhuma exodontia; 09 apresentaram de 01  e 300 exodontias; 06 realizaram entre 301 e 500; 09 realizaram entre 501 a 1.000 extrações; 28 realizaram entre 1.001 e 8.000 ; na capital (Manaus) foram realizadas 36.837 exodontias e Manacapuru em agosto registrou 201.150 exodontias.</t>
  </si>
  <si>
    <t>O resultado demonstrou que 82% dos municípios notificaram agravos relacionados ao trabalho, ultrapassando a meta definida. Para atingir a meta foram realizados capacitações, contatos institucionais por telefone e e-mail com orientações dos técnicos referentes a dúvidas sobre notificações. </t>
  </si>
  <si>
    <t>As ações de monitoramento foram realizadas mas, os pacientes se mudam de local  de residencia, o que aumenta o abandono, e falta ainda mais busca de faltosos ao tratamento. Alguns municípios ainda estão realizando o encerramentos dos casos no SINANNET.</t>
  </si>
  <si>
    <t>Foram implementadas ações de busca ativa de contatos, priorização nas consultas para os contatos, monitoramento dos municípios para realização das buscas de contatos, envolvimento das Equipes de Saúde da Familia. Estamos trabalhando junto aos municípios para que atualizem os contatos examinados.</t>
  </si>
  <si>
    <t>Superamos a meta ao convocar 4.762 classificados do Concurso Público SUSAM 2014 e remunerar 16.641 cargos públicos estaduais e atender os pagamentos de encargos sociais. No entanto, em virtude da troca de Gerências e consequentes ajustes não alcançamos a meta de qualificar 1.500 profissionais e trabalhadores do SUS, pois as ações foram interrompidas no 3º quadrimestre.</t>
  </si>
  <si>
    <t>Abaixo de 10 óbitos, a cada 1.000 nascidos vivos, segundo OMS</t>
  </si>
  <si>
    <t>Houve um incremetno de 28,4% acima da meta pactuada, podendo haver duas inferências: qualificação dos registros de óbitos ou cobertura insuficiente da Atenção Básica no municpio, uma vez que atualmente está em 53% se considertado a cobertura total da AB (ESF e UBS Tradicionaiis) e 33% se considerado apenas a ES;, aumentando os óbitos pelas doenças crõnicas não trnasmissiveis por complicações decorrentes da assistência deficitária.</t>
  </si>
  <si>
    <t>(1) A Falta do medicamento específico para o tratamento das gestantes com sífilis, diagnosticadas no pré-natal, contribuiu para o aumento do número de casos de sífilis congênita. Somente a partir de 2015 chegaram os frascos de Penicilina Benzatina adquiridos pelo MS para tratamento das grávidas e seus parceiros.  Observação: Comparativamente ao número de sífilis gestante em 2016 (1.067 casos), ainda assim, conseguimos evitar a contaminação de 43,39% das crianças expostas.</t>
  </si>
  <si>
    <t>FMT-HVD/Coordenação Estadual DST/Aids e Hepatites Virais</t>
  </si>
  <si>
    <t xml:space="preserve">O estado do Amazonas iniciou em 2015 algumas medidas de controle da transmissão vertical do HIV, principalmente nas maternidades: (1) Introdução do kit de profilaxia; (2) monitoramento da testagem rápida para HIV e da aplicação das medidas profiláticas contra a transmissão do HIV durante o parto. Com isso, observou-se a redução do número de casos de 2014 (26) para 2015 (12). Em 2016, vários fatores contribuíram para o aumento significativo do número para 19 casos: (1) mudança da maioria dos profissionais treinados nas maternidades; (2)  resistência de outros profissionais em aplicar as medidas profiláticas; (3) falha no diagnóstico precoce  e tratamento das gestantes no pré-natal. OBS: 03 (três) crianças foram notificadas em Manaus, porém foram transferidas de outros estados para tratamento. </t>
  </si>
  <si>
    <t xml:space="preserve">O não alcance desta meta está diretamente relacionado ao aumento do número de acidentes em relação a capacidade de resposta da rede de Urgência e Emergência, principalmente pré-hospitalar e hospitalar. Deve-se intesificar as campanhas preventivas principalmente intersetorialmente, uma vez que trata-se de causas evitáveis na qual o papel da unidade hospitalar dar-se após já acontecido os acidentes. </t>
  </si>
  <si>
    <t>Houve um alcance da Meta Pactuada para 2016, porém, pode-se avaliar que quando avalialiada a série série histórica dos úlitmos 4 anos é possível notar um aumento da proporção de óbitos por IAM nas internações, o que demanda uma maior capacitação da RUE para atendimento desta afecção, com implantação e implementação da completa linha de cuiddo para esta patologia resultando assim em uma melhor assistência e por consequência melhores resultados.</t>
  </si>
  <si>
    <t>O não atingimento da meta deveu-se a crise financeira na saúde do Estado e municípios,quando a orientação foi conter gastos, além das mudanças no fluxo de lâminas (município/laboratórios) causadas pelo descredeciamento de laboratórios. Podemos considerar como influência para o não atingimento da meta, também, a falta de notificação dos exames nos SISTEMAS DE INFORMAÇÃO DO DATASUS (SISCOLO/SISCAN) e, as eleições municipais no mês de Outubro com mudanças de gestão e rotatividade de profissionais que trabalham nessa área.</t>
  </si>
  <si>
    <t>O não atingimento da meta deveu-se há seis fatores: 1. Internet de péssima qualidade que prejudica o envio das imagens via web; 2. A indecisão quanto a responsabilidade da digitação e envio de informações para o SISTEMA DE INFORMAÇÃO  DO DATASUS (SISMAMA/SISCAN), se do município ou da empresa contratada pela Susam para implantação/manutenção dos mamografos dos municípios do interior; 3. O término do contrato entre a SEMSA Manaus e a empresa contratada para gerir as 5 (cinco) Unidades Básicas de Saúde Terrestre (Carretas da Mulher) que pararam de funcionar, ocasionado uma queda brusca no número de mamografias; 4. Número expressivo de mamografos dos municípíos do interior parados por falta de manutenção e problemas operacionais; 5. Eleições municipais no mês de Outubro com mudanças de gestão e rotatividade de profissionais que trabalham nessa área; 6.  Crise financeira na saúde do Estado e municípios, quando a orientação foi conter gastos</t>
  </si>
  <si>
    <t>98,00 (2013)</t>
  </si>
  <si>
    <t>94,81 (2014)</t>
  </si>
  <si>
    <t>94,20 (2015)</t>
  </si>
  <si>
    <t>A meta não foi alcançada por causa de alguns óbitos que não foram encontrados, pois apresentaram grande dificuldade de acesso e localização por serem de áreas indígenas e rurais.</t>
  </si>
  <si>
    <t>71,9% (2013)</t>
  </si>
  <si>
    <t>74,25 (2014)</t>
  </si>
  <si>
    <t>76,00 (2015)</t>
  </si>
  <si>
    <t>Quanto aos óbitos de mulheres em idade fértil, o alcance da meta sofre grande influencia do município de Manaus, que alcançou apenas 66,90%, contribuindo assim para o não alcance da meta do Estado.</t>
  </si>
  <si>
    <t>O Estado não alcançou a meta devido a alguns fatores como: a falta de compromisso dos gestores de alguns municípios; falta de recursos financeiros suficientes para realização da vacinação em áreas de difícil acesso, como  zonas rurais e indígenas dos municípios, e como algumas vacinas são multidoses, é necessário vários deslocamentos até as comunidades para que a cobertura vacinal seja atingida. Este teve um agravante que foram as eleições municipais e a troca de gestores.</t>
  </si>
  <si>
    <t>75,20% (2012)</t>
  </si>
  <si>
    <t>73,52 (2013)</t>
  </si>
  <si>
    <t>O não alcance da meta se deve, principalmente, a alta taxa de abandono do tratamento de tuberculose (TB) por ser longo; o elevado índice de mortalidade entre os pacientes portadores de TB associado ao HIV; falta de um tratamento supervisional adequado aos pacientes com TB; e a falta de compromisso da maioria dos gestores municipais. Aliados a isso , tivemos ainda esse ano as eleições municipais que em muito atrapalharam o processo do tratamento supervisionado.</t>
  </si>
  <si>
    <t>Para que este indicador alcance a meta no Estado, é necessário que haja a realização de um conjunto de ações integradas e efetivas dos Programas de Tuberculose (FVS) e Programa de DST/AIDS (FMT-HVD). Ao Programa de DST/AIDS cabe: a capacitação de profissionais em teste anti-HIV; disponibilizar o teste anti-HIV em todas as unidades de atenção primária e secundária; e, implantar e monitorar a realização dos testes anti-HIV nas unidades de saúde. Ao Programa de Tuberculose (TB), cabe a solicitação do teste anti-HIV nos casos positivos de TB; registrar o resultado do teste no SINAN e encaminhamento do paciente para a atenção secundária, caso o teste seja positivo. A maioria dos casos de tuberculose são acompanhados nas unidades de atenção primária onde o teste não está disponível, inclusive na Capital onde se concentram 70% dos casos; outro fator importante é que alguns profissionais de saúde não solicitam o teste por receio de despertar constrangimento nos pacientes. Esse ano teve um agravante das eleições e da troca dos gestores municípais, além da falta de testes anti-HIV suficientes para distribuição nas unidades de saúde.</t>
  </si>
  <si>
    <t>60,22 (2013)</t>
  </si>
  <si>
    <t>66,74                (2016)</t>
  </si>
  <si>
    <t>76,79                 (2014)</t>
  </si>
  <si>
    <t>8,06                   (dados parciais)</t>
  </si>
  <si>
    <t>86,50% (2013)</t>
  </si>
  <si>
    <t>88,05
(2014)</t>
  </si>
  <si>
    <t>O período eleitoral, a troca de gestores e a demissão em massa dos digitadores dos sistemas SIM, atrasaram o registro dos óbitos no Sistema de Informação de Mortalidade. Além disso, existe a falta de um de Serviço de Verificação de Óbito- SVO no Estado. Cerca de 80% dos óbitos de causas mal definidas ocorrem em domicilio. Em Manaus, estes óbitos são encaminhados ao IML para obtenção da Declaração de Óbito-DO, onde a causa é dada como INDETERMINADA.  Nos demais municípios a DO é emitida sem assinatura de um médico, e são emitIdas como SEM ASSISTENCIA MÉDICA. Enquanto as pessoas forem enterradas nos municípios, com exceção de Manaus, sem necessidade de Declaração de Óbito, contrariando a legislação, e enquanto o número de médicos for insuficiente e a população não tiver acesso à assistência na zona rural dos municípios, não será possível alcançar a meta de 90% de causas definidas, embora os dados preliminares estejam bem próximos da meta pactuada.</t>
  </si>
  <si>
    <t>87,80                 (2015)</t>
  </si>
  <si>
    <t>O Estado do Amazonas em 2016 notificou 48.729 casos de malária, foram 25.640 casos a menos que  no ano anterior, isso significa uma redução de -34,4% dos casos de malária. Este também é o menor número de casos positivos notificados nos últimos 13 anos. O resultado positivo, com redução do IPA acima da meta esperada, deve-se à convergência de inúmeros fatores que contribuíram positivamente para redução dos casos. Destacamos o comprometimento político dos gestores municipais, que mantiveram as ações de controle vetorial e diagnóstico da malária, mesmo em tempos de pleito eleitoral; a distribuição de 23.680 mosquiteiros impregnados, como ferramenta auxiliar de proteção individual aos moradores de áreas com transmissão ativa de malária em 10 municípios; e o investimento do Estado em 14 municípios prioritários, incluídos no Plano de Intensificação das Ações de Controle da Malária, com a transferência de R$ 707.450, destinados ao custeio de combustíveis para realização das ações.</t>
  </si>
  <si>
    <t>SEA CAPITAL/ INTERIOR/ FVS/AM</t>
  </si>
  <si>
    <t>A cobertura dos imóveis está relacionada a dificuldades ou não dos municípios em realizar visitas domiciliares para eliminação de criadouros do Aedes aegypti,  principalmente, devido ao número reduzido de ACE (agente de controle de endemias) e a baixa participação dos ACS/ESF (agentes comunitários de saúde). Outro fator que influencia diretamente no alcance da meta do Estado são as ações realizadas por Manaus, pois o município possui número insuficiente de agentes de saúde levando a baixa cobertura da ESF (Estratégia de Saúde da Família). Apesar das dificuldades apresentadas e de ter sido um  período eleitoral,  e haver troca de gestores municipais, a meta foi alcançada neste ano.</t>
  </si>
  <si>
    <t xml:space="preserve">A meta não foi alcançada, os resultados foram considerados satisfatórios, uma vez que 21 dos 22 municípios onde os laboratórios estão implantados, realizaram análises de amostras de água.. Apenas Apuí, dos laboratórios implantados, não realizou coleta de amostras de água por flata de recursos humanos. 
</t>
  </si>
  <si>
    <t>A vigilância sanitária do Estado estabeleceu como meta para 2016 que, 100% dos municípios executassem as ações de vigilância sanitária consideradas necessárias. Isso é resultado de um modelo de descentralização proposto pela FVS/DEVISA (Departamento de Vigilância Sanitária) que  prioriza a integralidade do conjunto de atividades a serem desenvolvidas. Neste sentido, as Ações Básicas de Vigilância Sanitária, de responsabilidade do gestor municipal passaram a ser  acompanhadas como elementos estratégicos para o fortalecimento do sistema de vigilância sanitária. O fato de não ter alcançado a meta deve-se em grande parte ao período eleitoral e a troca de gestores, o que dificultou a execução das ações e elaboração dos relatórios mensais das vigilâncias municipais para enviar a vigilância do Estado (DEVISA/FVS).</t>
  </si>
  <si>
    <t>A Susam, através do Departamento de Planejamento encaminhou o Plano Estadual de Saúde 2016-2019 ao Conselho Estadual de Saúde do Amazonas.</t>
  </si>
  <si>
    <t>A parceira entre SUSAM e SEMSA Manaus, a capacitações de profissionais e o estabelecimento de fluxos de atendimento permitiram o alcance da meta.</t>
  </si>
  <si>
    <t>Independente de todas as ações desenvolvidas no Estado para redução da mortalidade infantil em conjunto com a Rede Cegonha, muito ainda precisa ser realizado para que possamos chegar a um índice de um dígito e podemos concluir que ainda temos muito que avançar em relação:                                                                                                                                                                                                                                                                   1.   Aumento da investigação dos óbitos materno infantil, tornando os dados mais fidedignos e com qualidade;                                                                                                                                                                                                        2.   Nossa maior mortalidade ainda concentra-se no interior que tem características peculiares incluindo a dificuldade de fixação de RH e consequente dificuldade de descentralização de infraestrutura e tecnologia;                                                                                                                                                                                                                                                                             3.   Apesar de disponibilizar capacitações em AIDPI NEO (inclui reanimação e transporte Neonatal), inclusive para os 9 DSEIs, nossos bebês oriundos do interior chegam para atendimento na capital em condições que diminuem as chances de sobrevida e aumentam chances de sequelas;                                                                                                                                     4.   Nenhum município amazonense (exceto Manaus) possui incubadora de transporte Neo;                                                                                                                                                                                      5.   Os leitos Neonatais concentram-se na capital, dificultando acesso.</t>
  </si>
  <si>
    <t>≥ 73,00%</t>
  </si>
  <si>
    <t>70,00% dos óbitos ocorridos do hospital</t>
  </si>
  <si>
    <t>80,00% da População alvo</t>
  </si>
  <si>
    <t>70,00% da População Alvo</t>
  </si>
  <si>
    <r>
      <rPr>
        <u/>
        <sz val="10"/>
        <rFont val="Arial"/>
        <family val="2"/>
      </rPr>
      <t>&gt;</t>
    </r>
    <r>
      <rPr>
        <sz val="10"/>
        <rFont val="Arial"/>
        <family val="2"/>
      </rPr>
      <t xml:space="preserve"> 70,00%</t>
    </r>
  </si>
  <si>
    <r>
      <rPr>
        <u/>
        <sz val="10"/>
        <rFont val="Arial"/>
        <family val="2"/>
      </rPr>
      <t>&gt;</t>
    </r>
    <r>
      <rPr>
        <sz val="10"/>
        <rFont val="Arial"/>
        <family val="2"/>
      </rPr>
      <t xml:space="preserve"> 85,00%</t>
    </r>
  </si>
  <si>
    <t>Redução de 2,00% em relação ao ano anterior</t>
  </si>
  <si>
    <t>≥75,00%</t>
  </si>
  <si>
    <t>≥85,00%                       Linha de base: considerar 2014</t>
  </si>
  <si>
    <t>≥ 90,00%</t>
  </si>
  <si>
    <t>≥ 88,00%.                   Linha de Base: 2015.</t>
  </si>
  <si>
    <t>&gt; 80,00%.                    Linha de Base: 2015.</t>
  </si>
  <si>
    <t>Redução de 10,00% ao ano nos municípios e regiões com 6 ou mais óbitos; Redução de 1 óbito em municípios e regiões em locais com 2, 3, 4 e 5 óbitos;     Redução de 100% no ano seguinte em municípios e regiões com 1 óbito.</t>
  </si>
  <si>
    <t>Pelo menos, quatro ciclos de visitas domiciliares com 80,00% ou mais dos imóveis visitados em cada um.</t>
  </si>
  <si>
    <t>Municipal e do DF para 2016 – 100%
Regional e Estadual para 2016 - 45,00%</t>
  </si>
  <si>
    <t>Apresentamos os resultados de acompanhamento dos beneficiários do Programa Bolsa Família com perfil saúde, no qual alcançamos um desempenho abaixo do esperado (74,83%) da meta pactuada para 2016 (80,5%), o que traduz uma diferença de 5,67%.
Alguns fatores foram significativos para o não cumprimento da meta pactuada. Tais como:
• Podemos considerar que nesse ano de 2016 por ser um ano de eleição municipal; considerando que cerca de 95% dos municípios houve troca de governo; considerando ainda que em alguns municípios houve demissão dos profissionais da rede antes de terminar o ano; 
• Dificuldade de acesso para realização da busca ativa das famílias nas áreas das comunidades mais isoladas;
• Acessibilidade digital ineficiente;
• Incompatibilidade dos dados dos sistemas de informação que criam um vácuo, notadamente por  não atualizarem, em tempo real,  a listagem dos beneficiários com o perfil para se ter o quantitativo correto dos mesmos.</t>
  </si>
  <si>
    <t xml:space="preserve">Série Histórica/Resultados Alcançados e lançados nos RAG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</si>
</sst>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rgb="FF000000"/>
      <name val="Calibri"/>
      <family val="2"/>
      <charset val="1"/>
    </font>
    <font>
      <b/>
      <sz val="12"/>
      <color rgb="FF000000"/>
      <name val="Calibri"/>
      <family val="2"/>
      <scheme val="minor"/>
    </font>
    <font>
      <b/>
      <sz val="12"/>
      <color theme="1"/>
      <name val="Calibri"/>
      <family val="2"/>
      <scheme val="minor"/>
    </font>
    <font>
      <b/>
      <sz val="11"/>
      <color rgb="FF000000"/>
      <name val="Arial Narrow"/>
      <family val="2"/>
    </font>
    <font>
      <b/>
      <sz val="16"/>
      <color theme="1"/>
      <name val="Calibri"/>
      <family val="2"/>
      <scheme val="minor"/>
    </font>
    <font>
      <sz val="11"/>
      <color theme="1"/>
      <name val="Arial Narrow"/>
      <family val="2"/>
    </font>
    <font>
      <b/>
      <sz val="16"/>
      <name val="Calibri"/>
      <family val="2"/>
      <scheme val="minor"/>
    </font>
    <font>
      <sz val="10"/>
      <name val="Arial"/>
      <family val="2"/>
    </font>
    <font>
      <u/>
      <sz val="10"/>
      <name val="Arial"/>
      <family val="2"/>
    </font>
    <font>
      <sz val="11"/>
      <color theme="1"/>
      <name val="Calibri"/>
      <family val="2"/>
    </font>
    <font>
      <sz val="11"/>
      <name val="Arial Narrow"/>
      <family val="2"/>
    </font>
  </fonts>
  <fills count="4">
    <fill>
      <patternFill patternType="none"/>
    </fill>
    <fill>
      <patternFill patternType="gray125"/>
    </fill>
    <fill>
      <patternFill patternType="solid">
        <fgColor rgb="FFE6E6E6"/>
        <bgColor indexed="64"/>
      </patternFill>
    </fill>
    <fill>
      <patternFill patternType="solid">
        <fgColor theme="4"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1" fillId="0" borderId="0"/>
  </cellStyleXfs>
  <cellXfs count="44">
    <xf numFmtId="0" fontId="0" fillId="0" borderId="0" xfId="0"/>
    <xf numFmtId="0" fontId="2" fillId="2" borderId="1"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justify"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left" vertical="center" wrapText="1"/>
    </xf>
    <xf numFmtId="9"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9" fontId="6" fillId="0" borderId="1" xfId="0" applyNumberFormat="1" applyFont="1" applyBorder="1" applyAlignment="1">
      <alignment horizontal="center" vertical="center" wrapText="1"/>
    </xf>
    <xf numFmtId="2" fontId="6" fillId="0" borderId="1" xfId="0" applyNumberFormat="1" applyFont="1" applyBorder="1" applyAlignment="1">
      <alignment horizontal="center" vertical="center"/>
    </xf>
    <xf numFmtId="2" fontId="6" fillId="0" borderId="1" xfId="0" applyNumberFormat="1" applyFont="1" applyFill="1" applyBorder="1" applyAlignment="1">
      <alignment horizontal="center" vertical="center" wrapText="1"/>
    </xf>
    <xf numFmtId="2" fontId="6"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2"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Fill="1" applyBorder="1" applyAlignment="1">
      <alignment horizontal="center" vertical="center" wrapText="1"/>
    </xf>
    <xf numFmtId="10" fontId="10" fillId="0" borderId="1" xfId="0" applyNumberFormat="1" applyFont="1" applyBorder="1" applyAlignment="1">
      <alignment horizontal="center" vertical="center" wrapText="1"/>
    </xf>
    <xf numFmtId="10" fontId="6" fillId="0" borderId="1" xfId="0" applyNumberFormat="1" applyFont="1" applyFill="1" applyBorder="1" applyAlignment="1">
      <alignment horizontal="center" vertical="center" wrapText="1"/>
    </xf>
    <xf numFmtId="10" fontId="6" fillId="0" borderId="1" xfId="0" applyNumberFormat="1" applyFont="1" applyBorder="1" applyAlignment="1">
      <alignment horizontal="center" vertical="center" wrapText="1"/>
    </xf>
    <xf numFmtId="0" fontId="2" fillId="2" borderId="5"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3" fillId="2" borderId="6"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4" fillId="3" borderId="4"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0" borderId="4" xfId="0" applyFont="1" applyBorder="1" applyAlignment="1">
      <alignment horizontal="justify" vertical="center"/>
    </xf>
    <xf numFmtId="0" fontId="4" fillId="0" borderId="2" xfId="0" applyFont="1" applyBorder="1" applyAlignment="1">
      <alignment horizontal="justify" vertical="center"/>
    </xf>
    <xf numFmtId="0" fontId="4" fillId="0" borderId="3" xfId="0" applyFont="1" applyBorder="1" applyAlignment="1">
      <alignment horizontal="justify"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5" fillId="0" borderId="0" xfId="0" applyFont="1" applyAlignment="1">
      <alignment horizontal="center"/>
    </xf>
    <xf numFmtId="0" fontId="7" fillId="0" borderId="0" xfId="1" applyFont="1" applyAlignment="1">
      <alignment horizontal="center" wrapText="1"/>
    </xf>
    <xf numFmtId="0" fontId="4" fillId="3" borderId="4" xfId="0" applyFont="1" applyFill="1" applyBorder="1" applyAlignment="1">
      <alignment horizontal="justify" vertical="center"/>
    </xf>
    <xf numFmtId="0" fontId="4" fillId="3" borderId="2" xfId="0" applyFont="1" applyFill="1" applyBorder="1" applyAlignment="1">
      <alignment horizontal="justify" vertical="center"/>
    </xf>
    <xf numFmtId="0" fontId="4" fillId="3" borderId="3" xfId="0" applyFont="1" applyFill="1" applyBorder="1" applyAlignment="1">
      <alignment horizontal="justify" vertical="center"/>
    </xf>
    <xf numFmtId="0" fontId="4" fillId="0" borderId="0" xfId="0" applyFont="1" applyAlignment="1">
      <alignment horizontal="justify" vertical="center"/>
    </xf>
  </cellXfs>
  <cellStyles count="3">
    <cellStyle name="Normal" xfId="0" builtinId="0"/>
    <cellStyle name="Normal 2" xfId="1"/>
    <cellStyle name="TableStyleLigh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tabSelected="1" zoomScale="80" zoomScaleNormal="80" workbookViewId="0">
      <selection activeCell="F59" sqref="F59:I59"/>
    </sheetView>
  </sheetViews>
  <sheetFormatPr defaultRowHeight="15" x14ac:dyDescent="0.25"/>
  <cols>
    <col min="2" max="2" width="12.85546875" customWidth="1"/>
    <col min="3" max="3" width="22.85546875" customWidth="1"/>
    <col min="4" max="4" width="12.5703125" customWidth="1"/>
    <col min="5" max="5" width="19" customWidth="1"/>
    <col min="6" max="6" width="8.85546875" customWidth="1"/>
    <col min="7" max="7" width="9.140625" customWidth="1"/>
    <col min="8" max="8" width="8.5703125" customWidth="1"/>
    <col min="9" max="9" width="9.140625" customWidth="1"/>
    <col min="10" max="11" width="15.85546875" customWidth="1"/>
    <col min="12" max="12" width="28.7109375" customWidth="1"/>
    <col min="13" max="13" width="54" customWidth="1"/>
    <col min="14" max="14" width="15.42578125" customWidth="1"/>
  </cols>
  <sheetData>
    <row r="1" spans="1:14" ht="21" x14ac:dyDescent="0.35">
      <c r="A1" s="38" t="s">
        <v>86</v>
      </c>
      <c r="B1" s="38"/>
      <c r="C1" s="38"/>
      <c r="D1" s="38"/>
      <c r="E1" s="38"/>
      <c r="F1" s="38"/>
      <c r="G1" s="38"/>
      <c r="H1" s="38"/>
      <c r="I1" s="38"/>
      <c r="J1" s="38"/>
      <c r="K1" s="38"/>
      <c r="L1" s="38"/>
      <c r="M1" s="38"/>
      <c r="N1" s="38"/>
    </row>
    <row r="2" spans="1:14" ht="23.25" customHeight="1" x14ac:dyDescent="0.35">
      <c r="A2" s="39" t="s">
        <v>111</v>
      </c>
      <c r="B2" s="39"/>
      <c r="C2" s="39"/>
      <c r="D2" s="39"/>
      <c r="E2" s="39"/>
      <c r="F2" s="39"/>
      <c r="G2" s="39"/>
      <c r="H2" s="39"/>
      <c r="I2" s="39"/>
      <c r="J2" s="39"/>
      <c r="K2" s="39"/>
      <c r="L2" s="39"/>
      <c r="M2" s="39"/>
      <c r="N2" s="39"/>
    </row>
    <row r="3" spans="1:14" ht="48" customHeight="1" x14ac:dyDescent="0.25">
      <c r="A3" s="43" t="s">
        <v>79</v>
      </c>
      <c r="B3" s="43"/>
      <c r="C3" s="43"/>
      <c r="D3" s="43"/>
      <c r="E3" s="43"/>
      <c r="F3" s="43"/>
      <c r="G3" s="43"/>
      <c r="H3" s="43"/>
      <c r="I3" s="43"/>
      <c r="J3" s="43"/>
      <c r="K3" s="43"/>
      <c r="L3" s="43"/>
      <c r="M3" s="43"/>
      <c r="N3" s="43"/>
    </row>
    <row r="4" spans="1:14" ht="24.75" customHeight="1" x14ac:dyDescent="0.25">
      <c r="A4" s="30" t="s">
        <v>8</v>
      </c>
      <c r="B4" s="31"/>
      <c r="C4" s="31"/>
      <c r="D4" s="31"/>
      <c r="E4" s="31"/>
      <c r="F4" s="31"/>
      <c r="G4" s="31"/>
      <c r="H4" s="31"/>
      <c r="I4" s="31"/>
      <c r="J4" s="31"/>
      <c r="K4" s="31"/>
      <c r="L4" s="31"/>
      <c r="M4" s="31"/>
      <c r="N4" s="32"/>
    </row>
    <row r="5" spans="1:14" ht="40.5" customHeight="1" x14ac:dyDescent="0.25">
      <c r="A5" s="22" t="s">
        <v>0</v>
      </c>
      <c r="B5" s="22" t="s">
        <v>1</v>
      </c>
      <c r="C5" s="22" t="s">
        <v>2</v>
      </c>
      <c r="D5" s="22" t="s">
        <v>3</v>
      </c>
      <c r="E5" s="22" t="s">
        <v>104</v>
      </c>
      <c r="F5" s="27" t="s">
        <v>198</v>
      </c>
      <c r="G5" s="28"/>
      <c r="H5" s="28"/>
      <c r="I5" s="29"/>
      <c r="J5" s="22" t="s">
        <v>7</v>
      </c>
      <c r="K5" s="22" t="s">
        <v>88</v>
      </c>
      <c r="L5" s="22" t="s">
        <v>6</v>
      </c>
      <c r="M5" s="22" t="s">
        <v>109</v>
      </c>
      <c r="N5" s="22" t="s">
        <v>89</v>
      </c>
    </row>
    <row r="6" spans="1:14" ht="30" customHeight="1" x14ac:dyDescent="0.25">
      <c r="A6" s="23"/>
      <c r="B6" s="23"/>
      <c r="C6" s="23"/>
      <c r="D6" s="23"/>
      <c r="E6" s="23"/>
      <c r="F6" s="2">
        <v>2012</v>
      </c>
      <c r="G6" s="1">
        <v>2013</v>
      </c>
      <c r="H6" s="1">
        <v>2014</v>
      </c>
      <c r="I6" s="1">
        <v>2015</v>
      </c>
      <c r="J6" s="23"/>
      <c r="K6" s="23"/>
      <c r="L6" s="23"/>
      <c r="M6" s="23"/>
      <c r="N6" s="23"/>
    </row>
    <row r="7" spans="1:14" ht="307.5" customHeight="1" x14ac:dyDescent="0.25">
      <c r="A7" s="3">
        <v>1</v>
      </c>
      <c r="B7" s="5" t="s">
        <v>18</v>
      </c>
      <c r="C7" s="8" t="s">
        <v>9</v>
      </c>
      <c r="D7" s="5" t="s">
        <v>4</v>
      </c>
      <c r="E7" s="19" t="s">
        <v>182</v>
      </c>
      <c r="F7" s="5">
        <v>79.989999999999995</v>
      </c>
      <c r="G7" s="14">
        <v>74.52</v>
      </c>
      <c r="H7" s="5">
        <v>80.47</v>
      </c>
      <c r="I7" s="14">
        <v>79.86</v>
      </c>
      <c r="J7" s="5">
        <v>80.5</v>
      </c>
      <c r="K7" s="5">
        <v>74.83</v>
      </c>
      <c r="L7" s="8" t="s">
        <v>11</v>
      </c>
      <c r="M7" s="4" t="s">
        <v>197</v>
      </c>
      <c r="N7" s="5" t="s">
        <v>97</v>
      </c>
    </row>
    <row r="8" spans="1:14" ht="163.5" customHeight="1" x14ac:dyDescent="0.25">
      <c r="A8" s="3">
        <v>2</v>
      </c>
      <c r="B8" s="5" t="s">
        <v>15</v>
      </c>
      <c r="C8" s="4" t="s">
        <v>10</v>
      </c>
      <c r="D8" s="5" t="s">
        <v>4</v>
      </c>
      <c r="E8" s="21">
        <v>0.08</v>
      </c>
      <c r="F8" s="5" t="s">
        <v>112</v>
      </c>
      <c r="G8" s="14">
        <v>8.0399999999999991</v>
      </c>
      <c r="H8" s="5">
        <v>10.39</v>
      </c>
      <c r="I8" s="14">
        <v>29.91</v>
      </c>
      <c r="J8" s="5" t="s">
        <v>117</v>
      </c>
      <c r="K8" s="5">
        <v>19.73</v>
      </c>
      <c r="L8" s="8" t="s">
        <v>12</v>
      </c>
      <c r="M8" s="4" t="s">
        <v>139</v>
      </c>
      <c r="N8" s="5" t="s">
        <v>97</v>
      </c>
    </row>
    <row r="9" spans="1:14" ht="42.75" customHeight="1" x14ac:dyDescent="0.25">
      <c r="A9" s="33" t="s">
        <v>78</v>
      </c>
      <c r="B9" s="34"/>
      <c r="C9" s="34"/>
      <c r="D9" s="34"/>
      <c r="E9" s="34"/>
      <c r="F9" s="34"/>
      <c r="G9" s="34"/>
      <c r="H9" s="34"/>
      <c r="I9" s="34"/>
      <c r="J9" s="34"/>
      <c r="K9" s="34"/>
      <c r="L9" s="34"/>
      <c r="M9" s="34"/>
      <c r="N9" s="35"/>
    </row>
    <row r="10" spans="1:14" ht="30.75" customHeight="1" x14ac:dyDescent="0.25">
      <c r="A10" s="30" t="s">
        <v>13</v>
      </c>
      <c r="B10" s="31"/>
      <c r="C10" s="31"/>
      <c r="D10" s="31"/>
      <c r="E10" s="31"/>
      <c r="F10" s="31"/>
      <c r="G10" s="31"/>
      <c r="H10" s="31"/>
      <c r="I10" s="31"/>
      <c r="J10" s="31"/>
      <c r="K10" s="31"/>
      <c r="L10" s="31"/>
      <c r="M10" s="31"/>
      <c r="N10" s="32"/>
    </row>
    <row r="11" spans="1:14" ht="31.5" customHeight="1" x14ac:dyDescent="0.25">
      <c r="A11" s="22" t="s">
        <v>0</v>
      </c>
      <c r="B11" s="22" t="s">
        <v>1</v>
      </c>
      <c r="C11" s="22" t="s">
        <v>2</v>
      </c>
      <c r="D11" s="22" t="s">
        <v>3</v>
      </c>
      <c r="E11" s="22" t="s">
        <v>105</v>
      </c>
      <c r="F11" s="27" t="s">
        <v>198</v>
      </c>
      <c r="G11" s="28"/>
      <c r="H11" s="28"/>
      <c r="I11" s="29"/>
      <c r="J11" s="25" t="s">
        <v>7</v>
      </c>
      <c r="K11" s="25" t="s">
        <v>88</v>
      </c>
      <c r="L11" s="22" t="s">
        <v>6</v>
      </c>
      <c r="M11" s="22" t="s">
        <v>109</v>
      </c>
      <c r="N11" s="22" t="s">
        <v>89</v>
      </c>
    </row>
    <row r="12" spans="1:14" ht="34.5" customHeight="1" x14ac:dyDescent="0.25">
      <c r="A12" s="23"/>
      <c r="B12" s="23"/>
      <c r="C12" s="23"/>
      <c r="D12" s="23"/>
      <c r="E12" s="23"/>
      <c r="F12" s="2">
        <v>2012</v>
      </c>
      <c r="G12" s="1">
        <v>2013</v>
      </c>
      <c r="H12" s="1">
        <v>2014</v>
      </c>
      <c r="I12" s="1">
        <v>2015</v>
      </c>
      <c r="J12" s="26"/>
      <c r="K12" s="26"/>
      <c r="L12" s="23"/>
      <c r="M12" s="23"/>
      <c r="N12" s="23"/>
    </row>
    <row r="13" spans="1:14" ht="129.75" customHeight="1" x14ac:dyDescent="0.25">
      <c r="A13" s="3">
        <v>3</v>
      </c>
      <c r="B13" s="5" t="s">
        <v>15</v>
      </c>
      <c r="C13" s="6" t="s">
        <v>14</v>
      </c>
      <c r="D13" s="5" t="s">
        <v>4</v>
      </c>
      <c r="E13" s="11" t="s">
        <v>183</v>
      </c>
      <c r="F13" s="5" t="s">
        <v>112</v>
      </c>
      <c r="G13" s="5">
        <v>45.91</v>
      </c>
      <c r="H13" s="5">
        <v>44.09</v>
      </c>
      <c r="I13" s="5">
        <v>44.94</v>
      </c>
      <c r="J13" s="5" t="s">
        <v>118</v>
      </c>
      <c r="K13" s="5">
        <v>39.950000000000003</v>
      </c>
      <c r="L13" s="6" t="s">
        <v>29</v>
      </c>
      <c r="M13" s="4" t="s">
        <v>149</v>
      </c>
      <c r="N13" s="5" t="s">
        <v>90</v>
      </c>
    </row>
    <row r="14" spans="1:14" ht="138" customHeight="1" x14ac:dyDescent="0.25">
      <c r="A14" s="3">
        <v>4</v>
      </c>
      <c r="B14" s="5" t="s">
        <v>15</v>
      </c>
      <c r="C14" s="4" t="s">
        <v>16</v>
      </c>
      <c r="D14" s="5" t="s">
        <v>4</v>
      </c>
      <c r="E14" s="11">
        <v>0.1</v>
      </c>
      <c r="F14" s="5" t="s">
        <v>112</v>
      </c>
      <c r="G14" s="5">
        <v>9.07</v>
      </c>
      <c r="H14" s="14">
        <v>7.4</v>
      </c>
      <c r="I14" s="5">
        <v>15.02</v>
      </c>
      <c r="J14" s="5" t="s">
        <v>119</v>
      </c>
      <c r="K14" s="5">
        <v>11.93</v>
      </c>
      <c r="L14" s="4" t="s">
        <v>30</v>
      </c>
      <c r="M14" s="4" t="s">
        <v>150</v>
      </c>
      <c r="N14" s="5" t="s">
        <v>90</v>
      </c>
    </row>
    <row r="15" spans="1:14" ht="155.25" customHeight="1" x14ac:dyDescent="0.25">
      <c r="A15" s="3">
        <v>5</v>
      </c>
      <c r="B15" s="5" t="s">
        <v>18</v>
      </c>
      <c r="C15" s="4" t="s">
        <v>17</v>
      </c>
      <c r="D15" s="5" t="s">
        <v>5</v>
      </c>
      <c r="E15" s="5" t="s">
        <v>184</v>
      </c>
      <c r="F15" s="5">
        <v>0.49</v>
      </c>
      <c r="G15" s="14">
        <v>0.5</v>
      </c>
      <c r="H15" s="14">
        <v>0.5</v>
      </c>
      <c r="I15" s="5">
        <v>0.54</v>
      </c>
      <c r="J15" s="5" t="s">
        <v>120</v>
      </c>
      <c r="K15" s="14">
        <v>0.5</v>
      </c>
      <c r="L15" s="4" t="s">
        <v>31</v>
      </c>
      <c r="M15" s="4" t="s">
        <v>151</v>
      </c>
      <c r="N15" s="5" t="s">
        <v>94</v>
      </c>
    </row>
    <row r="16" spans="1:14" ht="271.5" customHeight="1" x14ac:dyDescent="0.25">
      <c r="A16" s="3">
        <v>6</v>
      </c>
      <c r="B16" s="5" t="s">
        <v>18</v>
      </c>
      <c r="C16" s="4" t="s">
        <v>19</v>
      </c>
      <c r="D16" s="5" t="s">
        <v>5</v>
      </c>
      <c r="E16" s="5" t="s">
        <v>185</v>
      </c>
      <c r="F16" s="5">
        <v>0.27</v>
      </c>
      <c r="G16" s="5">
        <v>0.27</v>
      </c>
      <c r="H16" s="5">
        <v>0.28000000000000003</v>
      </c>
      <c r="I16" s="5">
        <v>0.28000000000000003</v>
      </c>
      <c r="J16" s="5" t="s">
        <v>121</v>
      </c>
      <c r="K16" s="5">
        <v>0.16</v>
      </c>
      <c r="L16" s="4" t="s">
        <v>32</v>
      </c>
      <c r="M16" s="4" t="s">
        <v>152</v>
      </c>
      <c r="N16" s="5" t="s">
        <v>94</v>
      </c>
    </row>
    <row r="17" spans="1:14" ht="181.5" x14ac:dyDescent="0.25">
      <c r="A17" s="3">
        <v>7</v>
      </c>
      <c r="B17" s="5" t="s">
        <v>18</v>
      </c>
      <c r="C17" s="4" t="s">
        <v>20</v>
      </c>
      <c r="D17" s="5" t="s">
        <v>4</v>
      </c>
      <c r="E17" s="11">
        <v>0.85</v>
      </c>
      <c r="F17" s="15">
        <v>61.33</v>
      </c>
      <c r="G17" s="16">
        <v>61.9</v>
      </c>
      <c r="H17" s="16">
        <v>60.8</v>
      </c>
      <c r="I17" s="16">
        <v>61.7</v>
      </c>
      <c r="J17" s="5" t="s">
        <v>122</v>
      </c>
      <c r="K17" s="14">
        <v>63.4</v>
      </c>
      <c r="L17" s="4" t="s">
        <v>33</v>
      </c>
      <c r="M17" s="4" t="s">
        <v>137</v>
      </c>
      <c r="N17" s="5" t="s">
        <v>91</v>
      </c>
    </row>
    <row r="18" spans="1:14" ht="183" customHeight="1" x14ac:dyDescent="0.25">
      <c r="A18" s="3">
        <v>8</v>
      </c>
      <c r="B18" s="5" t="s">
        <v>15</v>
      </c>
      <c r="C18" s="4" t="s">
        <v>21</v>
      </c>
      <c r="D18" s="5" t="s">
        <v>23</v>
      </c>
      <c r="E18" s="10" t="s">
        <v>186</v>
      </c>
      <c r="F18" s="14">
        <v>0.4</v>
      </c>
      <c r="G18" s="5">
        <v>0.44</v>
      </c>
      <c r="H18" s="5">
        <v>0.44</v>
      </c>
      <c r="I18" s="5">
        <v>0.39</v>
      </c>
      <c r="J18" s="5" t="s">
        <v>123</v>
      </c>
      <c r="K18" s="5">
        <v>0.39</v>
      </c>
      <c r="L18" s="4" t="s">
        <v>34</v>
      </c>
      <c r="M18" s="4" t="s">
        <v>138</v>
      </c>
      <c r="N18" s="5" t="s">
        <v>92</v>
      </c>
    </row>
    <row r="19" spans="1:14" ht="36" customHeight="1" x14ac:dyDescent="0.25">
      <c r="A19" s="40" t="s">
        <v>24</v>
      </c>
      <c r="B19" s="41"/>
      <c r="C19" s="41"/>
      <c r="D19" s="41"/>
      <c r="E19" s="41"/>
      <c r="F19" s="41"/>
      <c r="G19" s="41"/>
      <c r="H19" s="41"/>
      <c r="I19" s="41"/>
      <c r="J19" s="41"/>
      <c r="K19" s="41"/>
      <c r="L19" s="41"/>
      <c r="M19" s="41"/>
      <c r="N19" s="42"/>
    </row>
    <row r="20" spans="1:14" ht="31.5" customHeight="1" x14ac:dyDescent="0.25">
      <c r="A20" s="22" t="s">
        <v>0</v>
      </c>
      <c r="B20" s="22" t="s">
        <v>1</v>
      </c>
      <c r="C20" s="22" t="s">
        <v>2</v>
      </c>
      <c r="D20" s="22" t="s">
        <v>3</v>
      </c>
      <c r="E20" s="22" t="s">
        <v>101</v>
      </c>
      <c r="F20" s="27" t="s">
        <v>198</v>
      </c>
      <c r="G20" s="28"/>
      <c r="H20" s="28"/>
      <c r="I20" s="29"/>
      <c r="J20" s="25" t="s">
        <v>7</v>
      </c>
      <c r="K20" s="25" t="s">
        <v>88</v>
      </c>
      <c r="L20" s="22" t="s">
        <v>6</v>
      </c>
      <c r="M20" s="22" t="s">
        <v>109</v>
      </c>
      <c r="N20" s="22" t="s">
        <v>89</v>
      </c>
    </row>
    <row r="21" spans="1:14" ht="42" customHeight="1" x14ac:dyDescent="0.25">
      <c r="A21" s="23"/>
      <c r="B21" s="23"/>
      <c r="C21" s="23"/>
      <c r="D21" s="23"/>
      <c r="E21" s="23"/>
      <c r="F21" s="2">
        <v>2012</v>
      </c>
      <c r="G21" s="1">
        <v>2013</v>
      </c>
      <c r="H21" s="1">
        <v>2014</v>
      </c>
      <c r="I21" s="1">
        <v>2015</v>
      </c>
      <c r="J21" s="26"/>
      <c r="K21" s="26"/>
      <c r="L21" s="23"/>
      <c r="M21" s="23"/>
      <c r="N21" s="23"/>
    </row>
    <row r="22" spans="1:14" ht="330" x14ac:dyDescent="0.25">
      <c r="A22" s="3">
        <v>9</v>
      </c>
      <c r="B22" s="7" t="s">
        <v>18</v>
      </c>
      <c r="C22" s="4" t="s">
        <v>25</v>
      </c>
      <c r="D22" s="3" t="s">
        <v>28</v>
      </c>
      <c r="E22" s="7" t="s">
        <v>144</v>
      </c>
      <c r="F22" s="5">
        <v>16.12</v>
      </c>
      <c r="G22" s="12">
        <v>18</v>
      </c>
      <c r="H22" s="13">
        <v>15.5</v>
      </c>
      <c r="I22" s="14">
        <v>15.1</v>
      </c>
      <c r="J22" s="3" t="s">
        <v>124</v>
      </c>
      <c r="K22" s="12">
        <v>13</v>
      </c>
      <c r="L22" s="4" t="s">
        <v>35</v>
      </c>
      <c r="M22" s="6" t="s">
        <v>181</v>
      </c>
      <c r="N22" s="7" t="s">
        <v>93</v>
      </c>
    </row>
    <row r="23" spans="1:14" ht="54" customHeight="1" x14ac:dyDescent="0.25">
      <c r="A23" s="3">
        <v>10</v>
      </c>
      <c r="B23" s="7" t="s">
        <v>18</v>
      </c>
      <c r="C23" s="4" t="s">
        <v>26</v>
      </c>
      <c r="D23" s="3" t="s">
        <v>22</v>
      </c>
      <c r="E23" s="9">
        <v>1</v>
      </c>
      <c r="F23" s="5" t="s">
        <v>112</v>
      </c>
      <c r="G23" s="12">
        <v>92</v>
      </c>
      <c r="H23" s="13" t="s">
        <v>153</v>
      </c>
      <c r="I23" s="5" t="s">
        <v>154</v>
      </c>
      <c r="J23" s="3" t="s">
        <v>125</v>
      </c>
      <c r="K23" s="7" t="s">
        <v>155</v>
      </c>
      <c r="L23" s="4" t="s">
        <v>36</v>
      </c>
      <c r="M23" s="4" t="s">
        <v>156</v>
      </c>
      <c r="N23" s="7" t="s">
        <v>95</v>
      </c>
    </row>
    <row r="24" spans="1:14" ht="67.5" customHeight="1" x14ac:dyDescent="0.25">
      <c r="A24" s="3">
        <v>11</v>
      </c>
      <c r="B24" s="7" t="s">
        <v>18</v>
      </c>
      <c r="C24" s="6" t="s">
        <v>27</v>
      </c>
      <c r="D24" s="3" t="s">
        <v>22</v>
      </c>
      <c r="E24" s="9" t="s">
        <v>187</v>
      </c>
      <c r="F24" s="5">
        <v>60.22</v>
      </c>
      <c r="G24" s="3">
        <v>70.900000000000006</v>
      </c>
      <c r="H24" s="7" t="s">
        <v>157</v>
      </c>
      <c r="I24" s="5" t="s">
        <v>158</v>
      </c>
      <c r="J24" s="3" t="s">
        <v>126</v>
      </c>
      <c r="K24" s="7" t="s">
        <v>159</v>
      </c>
      <c r="L24" s="4" t="s">
        <v>37</v>
      </c>
      <c r="M24" s="4" t="s">
        <v>160</v>
      </c>
      <c r="N24" s="7" t="s">
        <v>95</v>
      </c>
    </row>
    <row r="25" spans="1:14" ht="47.25" customHeight="1" x14ac:dyDescent="0.25">
      <c r="A25" s="33" t="s">
        <v>80</v>
      </c>
      <c r="B25" s="34"/>
      <c r="C25" s="34"/>
      <c r="D25" s="34"/>
      <c r="E25" s="34"/>
      <c r="F25" s="34"/>
      <c r="G25" s="34"/>
      <c r="H25" s="34"/>
      <c r="I25" s="34"/>
      <c r="J25" s="34"/>
      <c r="K25" s="34"/>
      <c r="L25" s="34"/>
      <c r="M25" s="34"/>
      <c r="N25" s="35"/>
    </row>
    <row r="26" spans="1:14" ht="31.5" customHeight="1" x14ac:dyDescent="0.25">
      <c r="A26" s="30" t="s">
        <v>38</v>
      </c>
      <c r="B26" s="31"/>
      <c r="C26" s="31"/>
      <c r="D26" s="31"/>
      <c r="E26" s="31"/>
      <c r="F26" s="31"/>
      <c r="G26" s="31"/>
      <c r="H26" s="31"/>
      <c r="I26" s="31"/>
      <c r="J26" s="31"/>
      <c r="K26" s="31"/>
      <c r="L26" s="31"/>
      <c r="M26" s="31"/>
      <c r="N26" s="32"/>
    </row>
    <row r="27" spans="1:14" ht="31.5" customHeight="1" x14ac:dyDescent="0.25">
      <c r="A27" s="22" t="s">
        <v>0</v>
      </c>
      <c r="B27" s="22" t="s">
        <v>1</v>
      </c>
      <c r="C27" s="22" t="s">
        <v>2</v>
      </c>
      <c r="D27" s="22" t="s">
        <v>3</v>
      </c>
      <c r="E27" s="22" t="s">
        <v>104</v>
      </c>
      <c r="F27" s="27" t="s">
        <v>198</v>
      </c>
      <c r="G27" s="28"/>
      <c r="H27" s="28"/>
      <c r="I27" s="29"/>
      <c r="J27" s="25" t="s">
        <v>7</v>
      </c>
      <c r="K27" s="25" t="s">
        <v>88</v>
      </c>
      <c r="L27" s="22" t="s">
        <v>6</v>
      </c>
      <c r="M27" s="22" t="s">
        <v>109</v>
      </c>
      <c r="N27" s="22" t="s">
        <v>89</v>
      </c>
    </row>
    <row r="28" spans="1:14" ht="41.25" customHeight="1" x14ac:dyDescent="0.25">
      <c r="A28" s="23"/>
      <c r="B28" s="23"/>
      <c r="C28" s="23"/>
      <c r="D28" s="23"/>
      <c r="E28" s="23"/>
      <c r="F28" s="2">
        <v>2012</v>
      </c>
      <c r="G28" s="1">
        <v>2013</v>
      </c>
      <c r="H28" s="1">
        <v>2014</v>
      </c>
      <c r="I28" s="1">
        <v>2015</v>
      </c>
      <c r="J28" s="26"/>
      <c r="K28" s="26"/>
      <c r="L28" s="23"/>
      <c r="M28" s="23"/>
      <c r="N28" s="23"/>
    </row>
    <row r="29" spans="1:14" ht="143.25" customHeight="1" x14ac:dyDescent="0.25">
      <c r="A29" s="3">
        <v>12</v>
      </c>
      <c r="B29" s="7" t="s">
        <v>18</v>
      </c>
      <c r="C29" s="6" t="s">
        <v>39</v>
      </c>
      <c r="D29" s="3" t="s">
        <v>53</v>
      </c>
      <c r="E29" s="7" t="s">
        <v>87</v>
      </c>
      <c r="F29" s="15">
        <v>116</v>
      </c>
      <c r="G29" s="17">
        <v>130</v>
      </c>
      <c r="H29" s="18">
        <v>145</v>
      </c>
      <c r="I29" s="15">
        <v>399</v>
      </c>
      <c r="J29" s="3" t="s">
        <v>127</v>
      </c>
      <c r="K29" s="7">
        <v>604</v>
      </c>
      <c r="L29" s="4" t="s">
        <v>54</v>
      </c>
      <c r="M29" s="4" t="s">
        <v>146</v>
      </c>
      <c r="N29" s="7" t="s">
        <v>147</v>
      </c>
    </row>
    <row r="30" spans="1:14" ht="153" customHeight="1" x14ac:dyDescent="0.25">
      <c r="A30" s="3">
        <v>13</v>
      </c>
      <c r="B30" s="7" t="s">
        <v>18</v>
      </c>
      <c r="C30" s="6" t="s">
        <v>40</v>
      </c>
      <c r="D30" s="3" t="s">
        <v>28</v>
      </c>
      <c r="E30" s="7" t="s">
        <v>188</v>
      </c>
      <c r="F30" s="5" t="s">
        <v>112</v>
      </c>
      <c r="G30" s="7">
        <v>232.6</v>
      </c>
      <c r="H30" s="7">
        <v>245.64</v>
      </c>
      <c r="I30" s="14">
        <v>251.96</v>
      </c>
      <c r="J30" s="3" t="s">
        <v>128</v>
      </c>
      <c r="K30" s="13">
        <v>321.2</v>
      </c>
      <c r="L30" s="4" t="s">
        <v>55</v>
      </c>
      <c r="M30" s="4" t="s">
        <v>145</v>
      </c>
      <c r="N30" s="7" t="s">
        <v>96</v>
      </c>
    </row>
    <row r="31" spans="1:14" ht="140.25" customHeight="1" x14ac:dyDescent="0.25">
      <c r="A31" s="3">
        <v>14</v>
      </c>
      <c r="B31" s="7" t="s">
        <v>18</v>
      </c>
      <c r="C31" s="6" t="s">
        <v>41</v>
      </c>
      <c r="D31" s="3" t="s">
        <v>22</v>
      </c>
      <c r="E31" s="7" t="s">
        <v>189</v>
      </c>
      <c r="F31" s="5" t="s">
        <v>112</v>
      </c>
      <c r="G31" s="12">
        <v>24.2</v>
      </c>
      <c r="H31" s="7">
        <v>0.15</v>
      </c>
      <c r="I31" s="5">
        <v>22.58</v>
      </c>
      <c r="J31" s="3" t="s">
        <v>129</v>
      </c>
      <c r="K31" s="7" t="s">
        <v>169</v>
      </c>
      <c r="L31" s="4" t="s">
        <v>56</v>
      </c>
      <c r="M31" s="4" t="s">
        <v>161</v>
      </c>
      <c r="N31" s="7" t="s">
        <v>95</v>
      </c>
    </row>
    <row r="32" spans="1:14" ht="126" customHeight="1" x14ac:dyDescent="0.25">
      <c r="A32" s="3">
        <v>15</v>
      </c>
      <c r="B32" s="7" t="s">
        <v>18</v>
      </c>
      <c r="C32" s="6" t="s">
        <v>42</v>
      </c>
      <c r="D32" s="3" t="s">
        <v>22</v>
      </c>
      <c r="E32" s="7" t="s">
        <v>190</v>
      </c>
      <c r="F32" s="14">
        <v>27.5</v>
      </c>
      <c r="G32" s="13">
        <v>73.5</v>
      </c>
      <c r="H32" s="7" t="s">
        <v>162</v>
      </c>
      <c r="I32" s="5" t="s">
        <v>163</v>
      </c>
      <c r="J32" s="3" t="s">
        <v>126</v>
      </c>
      <c r="K32" s="13" t="s">
        <v>168</v>
      </c>
      <c r="L32" s="4" t="s">
        <v>57</v>
      </c>
      <c r="M32" s="4" t="s">
        <v>164</v>
      </c>
      <c r="N32" s="7" t="s">
        <v>95</v>
      </c>
    </row>
    <row r="33" spans="1:14" ht="313.5" x14ac:dyDescent="0.25">
      <c r="A33" s="3">
        <v>16</v>
      </c>
      <c r="B33" s="7" t="s">
        <v>18</v>
      </c>
      <c r="C33" s="6" t="s">
        <v>43</v>
      </c>
      <c r="D33" s="3" t="s">
        <v>22</v>
      </c>
      <c r="E33" s="9" t="s">
        <v>116</v>
      </c>
      <c r="F33" s="5" t="s">
        <v>112</v>
      </c>
      <c r="G33" s="12">
        <v>49.8</v>
      </c>
      <c r="H33" s="7" t="s">
        <v>166</v>
      </c>
      <c r="I33" s="14">
        <v>53.3</v>
      </c>
      <c r="J33" s="3" t="s">
        <v>130</v>
      </c>
      <c r="K33" s="7" t="s">
        <v>167</v>
      </c>
      <c r="L33" s="4" t="s">
        <v>58</v>
      </c>
      <c r="M33" s="4" t="s">
        <v>165</v>
      </c>
      <c r="N33" s="7" t="s">
        <v>95</v>
      </c>
    </row>
    <row r="34" spans="1:14" ht="280.5" x14ac:dyDescent="0.25">
      <c r="A34" s="3">
        <v>17</v>
      </c>
      <c r="B34" s="7" t="s">
        <v>18</v>
      </c>
      <c r="C34" s="6" t="s">
        <v>44</v>
      </c>
      <c r="D34" s="3" t="s">
        <v>22</v>
      </c>
      <c r="E34" s="7" t="s">
        <v>191</v>
      </c>
      <c r="F34" s="14">
        <v>85.8</v>
      </c>
      <c r="G34" s="13">
        <v>86.7</v>
      </c>
      <c r="H34" s="7" t="s">
        <v>170</v>
      </c>
      <c r="I34" s="5" t="s">
        <v>171</v>
      </c>
      <c r="J34" s="12">
        <v>90</v>
      </c>
      <c r="K34" s="7" t="s">
        <v>173</v>
      </c>
      <c r="L34" s="4" t="s">
        <v>59</v>
      </c>
      <c r="M34" s="4" t="s">
        <v>172</v>
      </c>
      <c r="N34" s="7" t="s">
        <v>95</v>
      </c>
    </row>
    <row r="35" spans="1:14" ht="85.5" customHeight="1" x14ac:dyDescent="0.25">
      <c r="A35" s="3">
        <v>18</v>
      </c>
      <c r="B35" s="7" t="s">
        <v>18</v>
      </c>
      <c r="C35" s="6" t="s">
        <v>45</v>
      </c>
      <c r="D35" s="3" t="s">
        <v>22</v>
      </c>
      <c r="E35" s="20">
        <v>0.83</v>
      </c>
      <c r="F35" s="14">
        <v>52</v>
      </c>
      <c r="G35" s="13">
        <v>63</v>
      </c>
      <c r="H35" s="13">
        <v>73</v>
      </c>
      <c r="I35" s="5">
        <v>74.19</v>
      </c>
      <c r="J35" s="3" t="s">
        <v>132</v>
      </c>
      <c r="K35" s="7">
        <v>82.26</v>
      </c>
      <c r="L35" s="4" t="s">
        <v>60</v>
      </c>
      <c r="M35" s="4" t="s">
        <v>140</v>
      </c>
      <c r="N35" s="7" t="s">
        <v>97</v>
      </c>
    </row>
    <row r="36" spans="1:14" ht="213.75" customHeight="1" x14ac:dyDescent="0.25">
      <c r="A36" s="3">
        <v>19</v>
      </c>
      <c r="B36" s="7" t="s">
        <v>18</v>
      </c>
      <c r="C36" s="6" t="s">
        <v>46</v>
      </c>
      <c r="D36" s="3" t="s">
        <v>53</v>
      </c>
      <c r="E36" s="7" t="s">
        <v>102</v>
      </c>
      <c r="F36" s="5" t="s">
        <v>112</v>
      </c>
      <c r="G36" s="17">
        <v>3</v>
      </c>
      <c r="H36" s="18">
        <v>7</v>
      </c>
      <c r="I36" s="15">
        <v>17</v>
      </c>
      <c r="J36" s="3" t="s">
        <v>133</v>
      </c>
      <c r="K36" s="7">
        <v>19</v>
      </c>
      <c r="L36" s="4" t="s">
        <v>61</v>
      </c>
      <c r="M36" s="4" t="s">
        <v>148</v>
      </c>
      <c r="N36" s="7" t="s">
        <v>147</v>
      </c>
    </row>
    <row r="37" spans="1:14" ht="75" customHeight="1" x14ac:dyDescent="0.25">
      <c r="A37" s="3">
        <v>20</v>
      </c>
      <c r="B37" s="7" t="s">
        <v>15</v>
      </c>
      <c r="C37" s="6" t="s">
        <v>47</v>
      </c>
      <c r="D37" s="3" t="s">
        <v>22</v>
      </c>
      <c r="E37" s="7" t="s">
        <v>192</v>
      </c>
      <c r="F37" s="14">
        <v>80.099999999999994</v>
      </c>
      <c r="G37" s="12">
        <v>83.7</v>
      </c>
      <c r="H37" s="13">
        <v>84.2</v>
      </c>
      <c r="I37" s="14">
        <v>85.6</v>
      </c>
      <c r="J37" s="3" t="s">
        <v>131</v>
      </c>
      <c r="K37" s="7">
        <v>82.6</v>
      </c>
      <c r="L37" s="4" t="s">
        <v>62</v>
      </c>
      <c r="M37" s="4" t="s">
        <v>141</v>
      </c>
      <c r="N37" s="7" t="s">
        <v>98</v>
      </c>
    </row>
    <row r="38" spans="1:14" ht="95.25" customHeight="1" x14ac:dyDescent="0.25">
      <c r="A38" s="3">
        <v>21</v>
      </c>
      <c r="B38" s="7" t="s">
        <v>15</v>
      </c>
      <c r="C38" s="6" t="s">
        <v>48</v>
      </c>
      <c r="D38" s="3" t="s">
        <v>22</v>
      </c>
      <c r="E38" s="7" t="s">
        <v>193</v>
      </c>
      <c r="F38" s="5" t="s">
        <v>112</v>
      </c>
      <c r="G38" s="12">
        <v>59.5</v>
      </c>
      <c r="H38" s="7">
        <v>62.09</v>
      </c>
      <c r="I38" s="14">
        <v>84</v>
      </c>
      <c r="J38" s="3" t="s">
        <v>126</v>
      </c>
      <c r="K38" s="7">
        <v>82.6</v>
      </c>
      <c r="L38" s="4" t="s">
        <v>63</v>
      </c>
      <c r="M38" s="4" t="s">
        <v>142</v>
      </c>
      <c r="N38" s="7" t="s">
        <v>98</v>
      </c>
    </row>
    <row r="39" spans="1:14" ht="281.25" customHeight="1" x14ac:dyDescent="0.25">
      <c r="A39" s="3">
        <v>22</v>
      </c>
      <c r="B39" s="7" t="s">
        <v>15</v>
      </c>
      <c r="C39" s="6" t="s">
        <v>49</v>
      </c>
      <c r="D39" s="3" t="s">
        <v>22</v>
      </c>
      <c r="E39" s="7" t="s">
        <v>103</v>
      </c>
      <c r="F39" s="14">
        <v>23.6</v>
      </c>
      <c r="G39" s="3">
        <v>21.12</v>
      </c>
      <c r="H39" s="7">
        <v>17.25</v>
      </c>
      <c r="I39" s="5">
        <v>20.78</v>
      </c>
      <c r="J39" s="3" t="s">
        <v>134</v>
      </c>
      <c r="K39" s="13">
        <v>12.4</v>
      </c>
      <c r="L39" s="4" t="s">
        <v>64</v>
      </c>
      <c r="M39" s="4" t="s">
        <v>174</v>
      </c>
      <c r="N39" s="7" t="s">
        <v>95</v>
      </c>
    </row>
    <row r="40" spans="1:14" ht="193.5" customHeight="1" x14ac:dyDescent="0.25">
      <c r="A40" s="3">
        <v>23</v>
      </c>
      <c r="B40" s="7" t="s">
        <v>15</v>
      </c>
      <c r="C40" s="6" t="s">
        <v>50</v>
      </c>
      <c r="D40" s="3" t="s">
        <v>53</v>
      </c>
      <c r="E40" s="7" t="s">
        <v>194</v>
      </c>
      <c r="F40" s="5">
        <v>6</v>
      </c>
      <c r="G40" s="3">
        <v>11</v>
      </c>
      <c r="H40" s="7">
        <v>9</v>
      </c>
      <c r="I40" s="5">
        <v>3</v>
      </c>
      <c r="J40" s="3" t="s">
        <v>135</v>
      </c>
      <c r="K40" s="7">
        <v>1</v>
      </c>
      <c r="L40" s="4" t="s">
        <v>65</v>
      </c>
      <c r="M40" s="4" t="s">
        <v>180</v>
      </c>
      <c r="N40" s="7" t="s">
        <v>175</v>
      </c>
    </row>
    <row r="41" spans="1:14" ht="198.75" customHeight="1" x14ac:dyDescent="0.25">
      <c r="A41" s="3">
        <v>24</v>
      </c>
      <c r="B41" s="7" t="s">
        <v>15</v>
      </c>
      <c r="C41" s="6" t="s">
        <v>51</v>
      </c>
      <c r="D41" s="3" t="s">
        <v>22</v>
      </c>
      <c r="E41" s="7" t="s">
        <v>195</v>
      </c>
      <c r="F41" s="5" t="s">
        <v>112</v>
      </c>
      <c r="G41" s="3">
        <v>51.31</v>
      </c>
      <c r="H41" s="7">
        <v>53.93</v>
      </c>
      <c r="I41" s="5">
        <v>51.12</v>
      </c>
      <c r="J41" s="3" t="s">
        <v>132</v>
      </c>
      <c r="K41" s="13">
        <v>81</v>
      </c>
      <c r="L41" s="4" t="s">
        <v>66</v>
      </c>
      <c r="M41" s="4" t="s">
        <v>176</v>
      </c>
      <c r="N41" s="7" t="s">
        <v>95</v>
      </c>
    </row>
    <row r="42" spans="1:14" ht="228.75" customHeight="1" x14ac:dyDescent="0.25">
      <c r="A42" s="3">
        <v>25</v>
      </c>
      <c r="B42" s="7" t="s">
        <v>18</v>
      </c>
      <c r="C42" s="6" t="s">
        <v>52</v>
      </c>
      <c r="D42" s="3" t="s">
        <v>22</v>
      </c>
      <c r="E42" s="7"/>
      <c r="F42" s="5">
        <v>23.48</v>
      </c>
      <c r="G42" s="12">
        <v>34.5</v>
      </c>
      <c r="H42" s="7">
        <v>33.07</v>
      </c>
      <c r="I42" s="14">
        <v>36.4</v>
      </c>
      <c r="J42" s="3" t="s">
        <v>136</v>
      </c>
      <c r="K42" s="7">
        <v>29.17</v>
      </c>
      <c r="L42" s="4" t="s">
        <v>67</v>
      </c>
      <c r="M42" s="4" t="s">
        <v>177</v>
      </c>
      <c r="N42" s="7" t="s">
        <v>95</v>
      </c>
    </row>
    <row r="43" spans="1:14" ht="26.25" customHeight="1" x14ac:dyDescent="0.25">
      <c r="A43" s="36" t="s">
        <v>81</v>
      </c>
      <c r="B43" s="36"/>
      <c r="C43" s="36"/>
      <c r="D43" s="36"/>
      <c r="E43" s="36"/>
      <c r="F43" s="36"/>
      <c r="G43" s="36"/>
      <c r="H43" s="36"/>
      <c r="I43" s="36"/>
      <c r="J43" s="36"/>
      <c r="K43" s="36"/>
      <c r="L43" s="36"/>
      <c r="M43" s="36"/>
      <c r="N43" s="37"/>
    </row>
    <row r="44" spans="1:14" ht="45.75" customHeight="1" x14ac:dyDescent="0.25">
      <c r="A44" s="22" t="s">
        <v>0</v>
      </c>
      <c r="B44" s="22" t="s">
        <v>1</v>
      </c>
      <c r="C44" s="22" t="s">
        <v>2</v>
      </c>
      <c r="D44" s="22" t="s">
        <v>3</v>
      </c>
      <c r="E44" s="22" t="s">
        <v>107</v>
      </c>
      <c r="F44" s="27" t="s">
        <v>198</v>
      </c>
      <c r="G44" s="28"/>
      <c r="H44" s="28"/>
      <c r="I44" s="29"/>
      <c r="J44" s="25" t="s">
        <v>7</v>
      </c>
      <c r="K44" s="25" t="s">
        <v>88</v>
      </c>
      <c r="L44" s="22" t="s">
        <v>6</v>
      </c>
      <c r="M44" s="22" t="s">
        <v>109</v>
      </c>
      <c r="N44" s="22" t="s">
        <v>89</v>
      </c>
    </row>
    <row r="45" spans="1:14" ht="15.75" x14ac:dyDescent="0.25">
      <c r="A45" s="23"/>
      <c r="B45" s="23"/>
      <c r="C45" s="23"/>
      <c r="D45" s="23"/>
      <c r="E45" s="23"/>
      <c r="F45" s="2">
        <v>2012</v>
      </c>
      <c r="G45" s="1">
        <v>2013</v>
      </c>
      <c r="H45" s="1">
        <v>2014</v>
      </c>
      <c r="I45" s="1">
        <v>2015</v>
      </c>
      <c r="J45" s="26"/>
      <c r="K45" s="26"/>
      <c r="L45" s="23"/>
      <c r="M45" s="23"/>
      <c r="N45" s="23"/>
    </row>
    <row r="46" spans="1:14" ht="234" customHeight="1" x14ac:dyDescent="0.25">
      <c r="A46" s="3">
        <v>26</v>
      </c>
      <c r="B46" s="7" t="s">
        <v>18</v>
      </c>
      <c r="C46" s="6" t="s">
        <v>68</v>
      </c>
      <c r="D46" s="3" t="s">
        <v>4</v>
      </c>
      <c r="E46" s="5" t="s">
        <v>196</v>
      </c>
      <c r="F46" s="14">
        <v>42</v>
      </c>
      <c r="G46" s="12">
        <v>11.3</v>
      </c>
      <c r="H46" s="13">
        <v>15</v>
      </c>
      <c r="I46" s="5">
        <v>43.55</v>
      </c>
      <c r="J46" s="3" t="s">
        <v>125</v>
      </c>
      <c r="K46" s="7">
        <v>48.38</v>
      </c>
      <c r="L46" s="4" t="s">
        <v>69</v>
      </c>
      <c r="M46" s="4" t="s">
        <v>178</v>
      </c>
      <c r="N46" s="7" t="s">
        <v>95</v>
      </c>
    </row>
    <row r="47" spans="1:14" ht="45.75" customHeight="1" x14ac:dyDescent="0.25">
      <c r="A47" s="33" t="s">
        <v>82</v>
      </c>
      <c r="B47" s="34"/>
      <c r="C47" s="34"/>
      <c r="D47" s="34"/>
      <c r="E47" s="34"/>
      <c r="F47" s="34"/>
      <c r="G47" s="34"/>
      <c r="H47" s="34"/>
      <c r="I47" s="34"/>
      <c r="J47" s="34"/>
      <c r="K47" s="34"/>
      <c r="L47" s="34"/>
      <c r="M47" s="34"/>
      <c r="N47" s="35"/>
    </row>
    <row r="48" spans="1:14" ht="41.25" customHeight="1" x14ac:dyDescent="0.25">
      <c r="A48" s="36" t="s">
        <v>70</v>
      </c>
      <c r="B48" s="36"/>
      <c r="C48" s="36"/>
      <c r="D48" s="36"/>
      <c r="E48" s="36"/>
      <c r="F48" s="36"/>
      <c r="G48" s="36"/>
      <c r="H48" s="36"/>
      <c r="I48" s="36"/>
      <c r="J48" s="36"/>
      <c r="K48" s="36"/>
      <c r="L48" s="36"/>
      <c r="M48" s="36"/>
      <c r="N48" s="37"/>
    </row>
    <row r="49" spans="1:14" ht="31.5" customHeight="1" x14ac:dyDescent="0.25">
      <c r="A49" s="22" t="s">
        <v>0</v>
      </c>
      <c r="B49" s="22" t="s">
        <v>1</v>
      </c>
      <c r="C49" s="22" t="s">
        <v>2</v>
      </c>
      <c r="D49" s="22" t="s">
        <v>3</v>
      </c>
      <c r="E49" s="24" t="s">
        <v>105</v>
      </c>
      <c r="F49" s="27" t="s">
        <v>198</v>
      </c>
      <c r="G49" s="28"/>
      <c r="H49" s="28"/>
      <c r="I49" s="29"/>
      <c r="J49" s="25" t="s">
        <v>7</v>
      </c>
      <c r="K49" s="25" t="s">
        <v>88</v>
      </c>
      <c r="L49" s="22" t="s">
        <v>6</v>
      </c>
      <c r="M49" s="22" t="s">
        <v>109</v>
      </c>
      <c r="N49" s="22" t="s">
        <v>89</v>
      </c>
    </row>
    <row r="50" spans="1:14" ht="39" customHeight="1" x14ac:dyDescent="0.25">
      <c r="A50" s="23"/>
      <c r="B50" s="23"/>
      <c r="C50" s="23"/>
      <c r="D50" s="23"/>
      <c r="E50" s="24"/>
      <c r="F50" s="2">
        <v>2012</v>
      </c>
      <c r="G50" s="1">
        <v>2013</v>
      </c>
      <c r="H50" s="1">
        <v>2014</v>
      </c>
      <c r="I50" s="1">
        <v>2015</v>
      </c>
      <c r="J50" s="26"/>
      <c r="K50" s="26"/>
      <c r="L50" s="23"/>
      <c r="M50" s="23"/>
      <c r="N50" s="23"/>
    </row>
    <row r="51" spans="1:14" ht="114" customHeight="1" x14ac:dyDescent="0.25">
      <c r="A51" s="3">
        <v>27</v>
      </c>
      <c r="B51" s="7" t="s">
        <v>15</v>
      </c>
      <c r="C51" s="6" t="s">
        <v>71</v>
      </c>
      <c r="D51" s="3" t="s">
        <v>22</v>
      </c>
      <c r="E51" s="9">
        <v>1</v>
      </c>
      <c r="F51" s="5" t="s">
        <v>112</v>
      </c>
      <c r="G51" s="12">
        <v>75</v>
      </c>
      <c r="H51" s="13">
        <v>73</v>
      </c>
      <c r="I51" s="14">
        <v>125</v>
      </c>
      <c r="J51" s="3" t="s">
        <v>129</v>
      </c>
      <c r="K51" s="7">
        <v>102.1</v>
      </c>
      <c r="L51" s="4" t="s">
        <v>72</v>
      </c>
      <c r="M51" s="4" t="s">
        <v>143</v>
      </c>
      <c r="N51" s="7" t="s">
        <v>99</v>
      </c>
    </row>
    <row r="52" spans="1:14" ht="54" customHeight="1" x14ac:dyDescent="0.25">
      <c r="A52" s="34" t="s">
        <v>73</v>
      </c>
      <c r="B52" s="34"/>
      <c r="C52" s="34"/>
      <c r="D52" s="34"/>
      <c r="E52" s="34"/>
      <c r="F52" s="34"/>
      <c r="G52" s="34"/>
      <c r="H52" s="34"/>
      <c r="I52" s="34"/>
      <c r="J52" s="34"/>
      <c r="K52" s="34"/>
      <c r="L52" s="34"/>
      <c r="M52" s="34"/>
      <c r="N52" s="35"/>
    </row>
    <row r="53" spans="1:14" ht="28.5" customHeight="1" x14ac:dyDescent="0.25">
      <c r="A53" s="36" t="s">
        <v>83</v>
      </c>
      <c r="B53" s="36"/>
      <c r="C53" s="36"/>
      <c r="D53" s="36"/>
      <c r="E53" s="36"/>
      <c r="F53" s="36"/>
      <c r="G53" s="36"/>
      <c r="H53" s="36"/>
      <c r="I53" s="36"/>
      <c r="J53" s="36"/>
      <c r="K53" s="36"/>
      <c r="L53" s="36"/>
      <c r="M53" s="36"/>
      <c r="N53" s="37"/>
    </row>
    <row r="54" spans="1:14" ht="42" customHeight="1" x14ac:dyDescent="0.25">
      <c r="A54" s="22" t="s">
        <v>0</v>
      </c>
      <c r="B54" s="22" t="s">
        <v>1</v>
      </c>
      <c r="C54" s="22" t="s">
        <v>2</v>
      </c>
      <c r="D54" s="22" t="s">
        <v>3</v>
      </c>
      <c r="E54" s="24" t="s">
        <v>101</v>
      </c>
      <c r="F54" s="27" t="s">
        <v>198</v>
      </c>
      <c r="G54" s="28"/>
      <c r="H54" s="28"/>
      <c r="I54" s="29"/>
      <c r="J54" s="25" t="s">
        <v>7</v>
      </c>
      <c r="K54" s="25" t="s">
        <v>88</v>
      </c>
      <c r="L54" s="22" t="s">
        <v>6</v>
      </c>
      <c r="M54" s="22" t="s">
        <v>109</v>
      </c>
      <c r="N54" s="22" t="s">
        <v>89</v>
      </c>
    </row>
    <row r="55" spans="1:14" ht="31.5" customHeight="1" x14ac:dyDescent="0.25">
      <c r="A55" s="23"/>
      <c r="B55" s="23"/>
      <c r="C55" s="23"/>
      <c r="D55" s="23"/>
      <c r="E55" s="24"/>
      <c r="F55" s="2">
        <v>2012</v>
      </c>
      <c r="G55" s="1">
        <v>2013</v>
      </c>
      <c r="H55" s="1">
        <v>2014</v>
      </c>
      <c r="I55" s="1">
        <v>2015</v>
      </c>
      <c r="J55" s="26"/>
      <c r="K55" s="26"/>
      <c r="L55" s="23"/>
      <c r="M55" s="23"/>
      <c r="N55" s="23"/>
    </row>
    <row r="56" spans="1:14" ht="57.75" customHeight="1" x14ac:dyDescent="0.25">
      <c r="A56" s="3">
        <v>28</v>
      </c>
      <c r="B56" s="7" t="s">
        <v>18</v>
      </c>
      <c r="C56" s="6" t="s">
        <v>75</v>
      </c>
      <c r="D56" s="3" t="s">
        <v>53</v>
      </c>
      <c r="E56" s="9">
        <v>1</v>
      </c>
      <c r="F56" s="5" t="s">
        <v>112</v>
      </c>
      <c r="G56" s="3">
        <v>42</v>
      </c>
      <c r="H56" s="7">
        <v>37</v>
      </c>
      <c r="I56" s="5">
        <v>47</v>
      </c>
      <c r="J56" s="3">
        <v>1</v>
      </c>
      <c r="K56" s="7">
        <v>1</v>
      </c>
      <c r="L56" s="4" t="s">
        <v>74</v>
      </c>
      <c r="M56" s="4" t="s">
        <v>179</v>
      </c>
      <c r="N56" s="7" t="s">
        <v>100</v>
      </c>
    </row>
    <row r="57" spans="1:14" ht="40.5" customHeight="1" x14ac:dyDescent="0.25">
      <c r="A57" s="34" t="s">
        <v>84</v>
      </c>
      <c r="B57" s="34"/>
      <c r="C57" s="34"/>
      <c r="D57" s="34"/>
      <c r="E57" s="34"/>
      <c r="F57" s="34"/>
      <c r="G57" s="34"/>
      <c r="H57" s="34"/>
      <c r="I57" s="34"/>
      <c r="J57" s="34"/>
      <c r="K57" s="34"/>
      <c r="L57" s="34"/>
      <c r="M57" s="34"/>
      <c r="N57" s="35"/>
    </row>
    <row r="58" spans="1:14" ht="16.5" x14ac:dyDescent="0.25">
      <c r="A58" s="36" t="s">
        <v>85</v>
      </c>
      <c r="B58" s="36"/>
      <c r="C58" s="36"/>
      <c r="D58" s="36"/>
      <c r="E58" s="36"/>
      <c r="F58" s="36"/>
      <c r="G58" s="36"/>
      <c r="H58" s="36"/>
      <c r="I58" s="36"/>
      <c r="J58" s="36"/>
      <c r="K58" s="36"/>
      <c r="L58" s="36"/>
      <c r="M58" s="36"/>
      <c r="N58" s="37"/>
    </row>
    <row r="59" spans="1:14" ht="31.5" customHeight="1" x14ac:dyDescent="0.25">
      <c r="A59" s="22" t="s">
        <v>0</v>
      </c>
      <c r="B59" s="22" t="s">
        <v>1</v>
      </c>
      <c r="C59" s="22" t="s">
        <v>2</v>
      </c>
      <c r="D59" s="22" t="s">
        <v>3</v>
      </c>
      <c r="E59" s="24" t="s">
        <v>106</v>
      </c>
      <c r="F59" s="27" t="s">
        <v>198</v>
      </c>
      <c r="G59" s="28"/>
      <c r="H59" s="28"/>
      <c r="I59" s="29"/>
      <c r="J59" s="25" t="s">
        <v>7</v>
      </c>
      <c r="K59" s="25" t="s">
        <v>88</v>
      </c>
      <c r="L59" s="22" t="s">
        <v>6</v>
      </c>
      <c r="M59" s="22" t="s">
        <v>109</v>
      </c>
      <c r="N59" s="22" t="s">
        <v>89</v>
      </c>
    </row>
    <row r="60" spans="1:14" ht="39" customHeight="1" x14ac:dyDescent="0.25">
      <c r="A60" s="23"/>
      <c r="B60" s="23"/>
      <c r="C60" s="23"/>
      <c r="D60" s="23"/>
      <c r="E60" s="24"/>
      <c r="F60" s="2">
        <v>2012</v>
      </c>
      <c r="G60" s="1">
        <v>2013</v>
      </c>
      <c r="H60" s="1">
        <v>2014</v>
      </c>
      <c r="I60" s="1">
        <v>2015</v>
      </c>
      <c r="J60" s="26"/>
      <c r="K60" s="26"/>
      <c r="L60" s="23"/>
      <c r="M60" s="23"/>
      <c r="N60" s="23"/>
    </row>
    <row r="61" spans="1:14" ht="124.5" customHeight="1" x14ac:dyDescent="0.25">
      <c r="A61" s="3">
        <v>29</v>
      </c>
      <c r="B61" s="7" t="s">
        <v>15</v>
      </c>
      <c r="C61" s="6" t="s">
        <v>76</v>
      </c>
      <c r="D61" s="3" t="s">
        <v>22</v>
      </c>
      <c r="E61" s="7"/>
      <c r="F61" s="5" t="s">
        <v>112</v>
      </c>
      <c r="G61" s="3" t="s">
        <v>113</v>
      </c>
      <c r="H61" s="7" t="s">
        <v>113</v>
      </c>
      <c r="I61" s="5" t="str">
        <f>$H$61</f>
        <v>NA</v>
      </c>
      <c r="J61" s="5" t="s">
        <v>110</v>
      </c>
      <c r="K61" s="7"/>
      <c r="L61" s="4" t="s">
        <v>77</v>
      </c>
      <c r="M61" s="4"/>
      <c r="N61" s="7"/>
    </row>
    <row r="62" spans="1:14" x14ac:dyDescent="0.25">
      <c r="A62" t="s">
        <v>108</v>
      </c>
    </row>
    <row r="63" spans="1:14" x14ac:dyDescent="0.25">
      <c r="A63" t="s">
        <v>112</v>
      </c>
      <c r="B63" t="s">
        <v>114</v>
      </c>
    </row>
    <row r="64" spans="1:14" x14ac:dyDescent="0.25">
      <c r="A64" t="s">
        <v>113</v>
      </c>
      <c r="B64" t="s">
        <v>115</v>
      </c>
    </row>
  </sheetData>
  <mergeCells count="104">
    <mergeCell ref="J44:J45"/>
    <mergeCell ref="K44:K45"/>
    <mergeCell ref="L44:L45"/>
    <mergeCell ref="M44:M45"/>
    <mergeCell ref="N44:N45"/>
    <mergeCell ref="E44:E45"/>
    <mergeCell ref="A59:A60"/>
    <mergeCell ref="J5:J6"/>
    <mergeCell ref="K5:K6"/>
    <mergeCell ref="A27:A28"/>
    <mergeCell ref="B27:B28"/>
    <mergeCell ref="C27:C28"/>
    <mergeCell ref="D27:D28"/>
    <mergeCell ref="E27:E28"/>
    <mergeCell ref="A49:A50"/>
    <mergeCell ref="B49:B50"/>
    <mergeCell ref="C49:C50"/>
    <mergeCell ref="D49:D50"/>
    <mergeCell ref="E49:E50"/>
    <mergeCell ref="A44:A45"/>
    <mergeCell ref="B44:B45"/>
    <mergeCell ref="C44:C45"/>
    <mergeCell ref="D44:D45"/>
    <mergeCell ref="A5:A6"/>
    <mergeCell ref="A4:N4"/>
    <mergeCell ref="A9:N9"/>
    <mergeCell ref="F20:I20"/>
    <mergeCell ref="F27:I27"/>
    <mergeCell ref="A58:N58"/>
    <mergeCell ref="A1:N1"/>
    <mergeCell ref="A2:N2"/>
    <mergeCell ref="A48:N48"/>
    <mergeCell ref="A52:N52"/>
    <mergeCell ref="A53:N53"/>
    <mergeCell ref="A57:N57"/>
    <mergeCell ref="A10:N10"/>
    <mergeCell ref="A19:N19"/>
    <mergeCell ref="A25:N25"/>
    <mergeCell ref="A26:N26"/>
    <mergeCell ref="A43:N43"/>
    <mergeCell ref="A47:N47"/>
    <mergeCell ref="A3:N3"/>
    <mergeCell ref="F44:I44"/>
    <mergeCell ref="F49:I49"/>
    <mergeCell ref="F54:I54"/>
    <mergeCell ref="A20:A21"/>
    <mergeCell ref="B20:B21"/>
    <mergeCell ref="C20:C21"/>
    <mergeCell ref="B5:B6"/>
    <mergeCell ref="C5:C6"/>
    <mergeCell ref="D5:D6"/>
    <mergeCell ref="A11:A12"/>
    <mergeCell ref="B11:B12"/>
    <mergeCell ref="C11:C12"/>
    <mergeCell ref="D11:D12"/>
    <mergeCell ref="E11:E12"/>
    <mergeCell ref="L5:L6"/>
    <mergeCell ref="M5:M6"/>
    <mergeCell ref="N5:N6"/>
    <mergeCell ref="E5:E6"/>
    <mergeCell ref="F5:I5"/>
    <mergeCell ref="F11:I11"/>
    <mergeCell ref="L20:L21"/>
    <mergeCell ref="J11:J12"/>
    <mergeCell ref="K11:K12"/>
    <mergeCell ref="L11:L12"/>
    <mergeCell ref="M11:M12"/>
    <mergeCell ref="M20:M21"/>
    <mergeCell ref="N20:N21"/>
    <mergeCell ref="N11:N12"/>
    <mergeCell ref="J27:J28"/>
    <mergeCell ref="K27:K28"/>
    <mergeCell ref="L27:L28"/>
    <mergeCell ref="M27:M28"/>
    <mergeCell ref="N27:N28"/>
    <mergeCell ref="D20:D21"/>
    <mergeCell ref="E20:E21"/>
    <mergeCell ref="J20:J21"/>
    <mergeCell ref="K20:K21"/>
    <mergeCell ref="J49:J50"/>
    <mergeCell ref="K49:K50"/>
    <mergeCell ref="L49:L50"/>
    <mergeCell ref="M49:M50"/>
    <mergeCell ref="N49:N50"/>
    <mergeCell ref="A54:A55"/>
    <mergeCell ref="B54:B55"/>
    <mergeCell ref="C54:C55"/>
    <mergeCell ref="D54:D55"/>
    <mergeCell ref="E54:E55"/>
    <mergeCell ref="J54:J55"/>
    <mergeCell ref="K54:K55"/>
    <mergeCell ref="L54:L55"/>
    <mergeCell ref="M54:M55"/>
    <mergeCell ref="N54:N55"/>
    <mergeCell ref="B59:B60"/>
    <mergeCell ref="C59:C60"/>
    <mergeCell ref="D59:D60"/>
    <mergeCell ref="E59:E60"/>
    <mergeCell ref="J59:J60"/>
    <mergeCell ref="K59:K60"/>
    <mergeCell ref="L59:L60"/>
    <mergeCell ref="M59:M60"/>
    <mergeCell ref="N59:N60"/>
    <mergeCell ref="F59:I59"/>
  </mergeCells>
  <pageMargins left="0.511811024" right="0.511811024" top="0.78740157499999996" bottom="0.78740157499999996" header="0.31496062000000002" footer="0.31496062000000002"/>
  <pageSetup orientation="portrait" verticalDpi="599"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Avaliação dos Ind. 2016</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Lenize Negreiros dos Santos</dc:creator>
  <cp:lastModifiedBy>Priscilla Soares Lacerda Carvalho</cp:lastModifiedBy>
  <cp:lastPrinted>2015-03-13T17:14:06Z</cp:lastPrinted>
  <dcterms:created xsi:type="dcterms:W3CDTF">2015-03-03T16:16:50Z</dcterms:created>
  <dcterms:modified xsi:type="dcterms:W3CDTF">2017-02-22T15:29:05Z</dcterms:modified>
</cp:coreProperties>
</file>